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декабрь Олимпиада\2 ЛИТЕРАТУРА\"/>
    </mc:Choice>
  </mc:AlternateContent>
  <xr:revisionPtr revIDLastSave="0" documentId="13_ncr:1_{EAA3705F-1DEE-4BCB-848C-449CE8E27D0D}" xr6:coauthVersionLast="36" xr6:coauthVersionMax="36" xr10:uidLastSave="{00000000-0000-0000-0000-000000000000}"/>
  <bookViews>
    <workbookView xWindow="0" yWindow="0" windowWidth="20460" windowHeight="7080" activeTab="2" xr2:uid="{00000000-000D-0000-FFFF-FFFF00000000}"/>
  </bookViews>
  <sheets>
    <sheet name="Литература 9" sheetId="1" r:id="rId1"/>
    <sheet name="Литература 10" sheetId="2" r:id="rId2"/>
    <sheet name="Литература 11" sheetId="3" r:id="rId3"/>
  </sheets>
  <externalReferences>
    <externalReference r:id="rId4"/>
  </externalReferences>
  <definedNames>
    <definedName name="_xlnm._FilterDatabase" localSheetId="1" hidden="1">'Литература 10'!$A$9:$U$9</definedName>
    <definedName name="_xlnm._FilterDatabase" localSheetId="2" hidden="1">'Литература 11'!$A$9:$U$9</definedName>
    <definedName name="_xlnm._FilterDatabase" localSheetId="0" hidden="1">'Литература 9'!$A$9:$T$9</definedName>
    <definedName name="t_type">[1]Лист2!$D$4:$D$6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9" i="3" l="1"/>
  <c r="T29" i="3"/>
  <c r="K29" i="3"/>
  <c r="K53" i="3" l="1"/>
  <c r="S53" i="3"/>
  <c r="T53" i="3" s="1"/>
  <c r="K20" i="3"/>
  <c r="S20" i="3"/>
  <c r="T20" i="3" s="1"/>
  <c r="K40" i="2" l="1"/>
  <c r="K34" i="1" l="1"/>
  <c r="S74" i="3"/>
  <c r="K74" i="3"/>
  <c r="T74" i="3" l="1"/>
  <c r="S73" i="3"/>
  <c r="K73" i="3"/>
  <c r="S72" i="3"/>
  <c r="K72" i="3"/>
  <c r="S71" i="3"/>
  <c r="K71" i="3"/>
  <c r="S70" i="3"/>
  <c r="K70" i="3"/>
  <c r="S69" i="3"/>
  <c r="K69" i="3"/>
  <c r="S68" i="3"/>
  <c r="K68" i="3"/>
  <c r="S67" i="3"/>
  <c r="K67" i="3"/>
  <c r="S66" i="3"/>
  <c r="K66" i="3"/>
  <c r="S65" i="3"/>
  <c r="K65" i="3"/>
  <c r="S64" i="3"/>
  <c r="K64" i="3"/>
  <c r="S63" i="3"/>
  <c r="K63" i="3"/>
  <c r="S62" i="3"/>
  <c r="K62" i="3"/>
  <c r="S61" i="3"/>
  <c r="K61" i="3"/>
  <c r="S60" i="3"/>
  <c r="K60" i="3"/>
  <c r="S59" i="3"/>
  <c r="K59" i="3"/>
  <c r="S58" i="3"/>
  <c r="K58" i="3"/>
  <c r="S57" i="3"/>
  <c r="K57" i="3"/>
  <c r="S56" i="3"/>
  <c r="K56" i="3"/>
  <c r="S55" i="3"/>
  <c r="K55" i="3"/>
  <c r="S54" i="3"/>
  <c r="K54" i="3"/>
  <c r="S52" i="3"/>
  <c r="K52" i="3"/>
  <c r="S51" i="3"/>
  <c r="K51" i="3"/>
  <c r="S50" i="3"/>
  <c r="K50" i="3"/>
  <c r="S49" i="3"/>
  <c r="K49" i="3"/>
  <c r="S48" i="3"/>
  <c r="K48" i="3"/>
  <c r="S47" i="3"/>
  <c r="K47" i="3"/>
  <c r="S46" i="3"/>
  <c r="K46" i="3"/>
  <c r="S45" i="3"/>
  <c r="K45" i="3"/>
  <c r="S44" i="3"/>
  <c r="K44" i="3"/>
  <c r="S43" i="3"/>
  <c r="K43" i="3"/>
  <c r="S42" i="3"/>
  <c r="K42" i="3"/>
  <c r="S41" i="3"/>
  <c r="K41" i="3"/>
  <c r="S40" i="3"/>
  <c r="K40" i="3"/>
  <c r="S39" i="3"/>
  <c r="K39" i="3"/>
  <c r="S38" i="3"/>
  <c r="K38" i="3"/>
  <c r="S37" i="3"/>
  <c r="K37" i="3"/>
  <c r="S36" i="3"/>
  <c r="K36" i="3"/>
  <c r="S35" i="3"/>
  <c r="K35" i="3"/>
  <c r="S34" i="3"/>
  <c r="K34" i="3"/>
  <c r="S33" i="3"/>
  <c r="K33" i="3"/>
  <c r="S32" i="3"/>
  <c r="K32" i="3"/>
  <c r="S31" i="3"/>
  <c r="K31" i="3"/>
  <c r="S30" i="3"/>
  <c r="K30" i="3"/>
  <c r="S28" i="3"/>
  <c r="K28" i="3"/>
  <c r="S27" i="3"/>
  <c r="K27" i="3"/>
  <c r="S26" i="3"/>
  <c r="K26" i="3"/>
  <c r="S25" i="3"/>
  <c r="K25" i="3"/>
  <c r="S24" i="3"/>
  <c r="K24" i="3"/>
  <c r="S23" i="3"/>
  <c r="K23" i="3"/>
  <c r="S22" i="3"/>
  <c r="K22" i="3"/>
  <c r="S21" i="3"/>
  <c r="K21" i="3"/>
  <c r="S19" i="3"/>
  <c r="K19" i="3"/>
  <c r="S18" i="3"/>
  <c r="K18" i="3"/>
  <c r="S17" i="3"/>
  <c r="K17" i="3"/>
  <c r="S16" i="3"/>
  <c r="K16" i="3"/>
  <c r="S15" i="3"/>
  <c r="K15" i="3"/>
  <c r="S14" i="3"/>
  <c r="K14" i="3"/>
  <c r="S13" i="3"/>
  <c r="K13" i="3"/>
  <c r="S12" i="3"/>
  <c r="K12" i="3"/>
  <c r="S11" i="3"/>
  <c r="K11" i="3"/>
  <c r="S10" i="3"/>
  <c r="K10" i="3"/>
  <c r="S68" i="2"/>
  <c r="K68" i="2"/>
  <c r="S67" i="2"/>
  <c r="K67" i="2"/>
  <c r="S66" i="2"/>
  <c r="K66" i="2"/>
  <c r="S65" i="2"/>
  <c r="K65" i="2"/>
  <c r="S64" i="2"/>
  <c r="K64" i="2"/>
  <c r="S63" i="2"/>
  <c r="K63" i="2"/>
  <c r="S62" i="2"/>
  <c r="K62" i="2"/>
  <c r="S61" i="2"/>
  <c r="K61" i="2"/>
  <c r="S60" i="2"/>
  <c r="K60" i="2"/>
  <c r="S59" i="2"/>
  <c r="K59" i="2"/>
  <c r="S58" i="2"/>
  <c r="K58" i="2"/>
  <c r="S57" i="2"/>
  <c r="K57" i="2"/>
  <c r="S56" i="2"/>
  <c r="K56" i="2"/>
  <c r="S55" i="2"/>
  <c r="K55" i="2"/>
  <c r="S54" i="2"/>
  <c r="K54" i="2"/>
  <c r="S53" i="2"/>
  <c r="K53" i="2"/>
  <c r="S52" i="2"/>
  <c r="K52" i="2"/>
  <c r="S51" i="2"/>
  <c r="K51" i="2"/>
  <c r="S50" i="2"/>
  <c r="K50" i="2"/>
  <c r="S49" i="2"/>
  <c r="K49" i="2"/>
  <c r="S48" i="2"/>
  <c r="K48" i="2"/>
  <c r="S47" i="2"/>
  <c r="K47" i="2"/>
  <c r="S46" i="2"/>
  <c r="K46" i="2"/>
  <c r="S45" i="2"/>
  <c r="K45" i="2"/>
  <c r="S44" i="2"/>
  <c r="K44" i="2"/>
  <c r="S43" i="2"/>
  <c r="K43" i="2"/>
  <c r="S42" i="2"/>
  <c r="K42" i="2"/>
  <c r="S41" i="2"/>
  <c r="K41" i="2"/>
  <c r="S40" i="2"/>
  <c r="T40" i="2" s="1"/>
  <c r="S39" i="2"/>
  <c r="K39" i="2"/>
  <c r="S38" i="2"/>
  <c r="K38" i="2"/>
  <c r="S37" i="2"/>
  <c r="K37" i="2"/>
  <c r="S36" i="2"/>
  <c r="K36" i="2"/>
  <c r="S35" i="2"/>
  <c r="K35" i="2"/>
  <c r="S34" i="2"/>
  <c r="K34" i="2"/>
  <c r="S33" i="2"/>
  <c r="K33" i="2"/>
  <c r="S32" i="2"/>
  <c r="K32" i="2"/>
  <c r="S31" i="2"/>
  <c r="K31" i="2"/>
  <c r="S30" i="2"/>
  <c r="K30" i="2"/>
  <c r="S29" i="2"/>
  <c r="K29" i="2"/>
  <c r="S28" i="2"/>
  <c r="K28" i="2"/>
  <c r="S27" i="2"/>
  <c r="K27" i="2"/>
  <c r="S26" i="2"/>
  <c r="K26" i="2"/>
  <c r="S25" i="2"/>
  <c r="K25" i="2"/>
  <c r="S24" i="2"/>
  <c r="K24" i="2"/>
  <c r="S23" i="2"/>
  <c r="K23" i="2"/>
  <c r="S22" i="2"/>
  <c r="K22" i="2"/>
  <c r="S21" i="2"/>
  <c r="K21" i="2"/>
  <c r="S20" i="2"/>
  <c r="K20" i="2"/>
  <c r="S19" i="2"/>
  <c r="K19" i="2"/>
  <c r="S18" i="2"/>
  <c r="K18" i="2"/>
  <c r="S17" i="2"/>
  <c r="K17" i="2"/>
  <c r="S16" i="2"/>
  <c r="K16" i="2"/>
  <c r="S15" i="2"/>
  <c r="K15" i="2"/>
  <c r="S14" i="2"/>
  <c r="K14" i="2"/>
  <c r="S13" i="2"/>
  <c r="K13" i="2"/>
  <c r="S12" i="2"/>
  <c r="K12" i="2"/>
  <c r="S11" i="2"/>
  <c r="K11" i="2"/>
  <c r="S10" i="2"/>
  <c r="K10" i="2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T34" i="1" s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S10" i="1"/>
  <c r="K10" i="1"/>
  <c r="T70" i="3" l="1"/>
  <c r="T13" i="3"/>
  <c r="T37" i="3"/>
  <c r="T39" i="3"/>
  <c r="T41" i="3"/>
  <c r="T55" i="3"/>
  <c r="T58" i="3"/>
  <c r="T46" i="3"/>
  <c r="T70" i="1"/>
  <c r="T66" i="1"/>
  <c r="T60" i="1"/>
  <c r="T56" i="1"/>
  <c r="T49" i="1"/>
  <c r="T45" i="1"/>
  <c r="T41" i="1"/>
  <c r="T33" i="1"/>
  <c r="T29" i="1"/>
  <c r="T25" i="1"/>
  <c r="T21" i="1"/>
  <c r="T17" i="1"/>
  <c r="T20" i="2"/>
  <c r="T31" i="2"/>
  <c r="T48" i="2"/>
  <c r="T47" i="2"/>
  <c r="T64" i="2"/>
  <c r="T67" i="2"/>
  <c r="T19" i="2"/>
  <c r="T24" i="2"/>
  <c r="T37" i="2"/>
  <c r="T66" i="3"/>
  <c r="T54" i="3"/>
  <c r="T72" i="3"/>
  <c r="T43" i="2"/>
  <c r="T15" i="2"/>
  <c r="T18" i="1"/>
  <c r="T59" i="3"/>
  <c r="T58" i="2"/>
  <c r="T62" i="2"/>
  <c r="T27" i="2"/>
  <c r="T57" i="2"/>
  <c r="T61" i="2"/>
  <c r="T54" i="2"/>
  <c r="T10" i="3"/>
  <c r="T29" i="2"/>
  <c r="T63" i="2"/>
  <c r="T39" i="2"/>
  <c r="T32" i="2"/>
  <c r="T52" i="2"/>
  <c r="T53" i="2"/>
  <c r="T28" i="2"/>
  <c r="T45" i="2"/>
  <c r="T60" i="2"/>
  <c r="T51" i="2"/>
  <c r="T23" i="2"/>
  <c r="T14" i="2"/>
  <c r="T30" i="2"/>
  <c r="T66" i="2"/>
  <c r="T49" i="2"/>
  <c r="T52" i="3"/>
  <c r="T17" i="3"/>
  <c r="T26" i="2"/>
  <c r="T16" i="2"/>
  <c r="T46" i="2"/>
  <c r="T36" i="2"/>
  <c r="T34" i="2"/>
  <c r="T18" i="2"/>
  <c r="T56" i="2"/>
  <c r="T17" i="2"/>
  <c r="T13" i="2"/>
  <c r="T44" i="2"/>
  <c r="T68" i="2"/>
  <c r="T41" i="2"/>
  <c r="T35" i="2"/>
  <c r="T42" i="2"/>
  <c r="T59" i="2"/>
  <c r="T50" i="2"/>
  <c r="T38" i="2"/>
  <c r="T21" i="2"/>
  <c r="T12" i="2"/>
  <c r="T65" i="2"/>
  <c r="T33" i="2"/>
  <c r="T25" i="2"/>
  <c r="T42" i="3"/>
  <c r="T26" i="3"/>
  <c r="T30" i="3"/>
  <c r="T56" i="3"/>
  <c r="T38" i="3"/>
  <c r="T13" i="1"/>
  <c r="T51" i="1"/>
  <c r="T28" i="1"/>
  <c r="T58" i="1"/>
  <c r="T65" i="1"/>
  <c r="T14" i="1"/>
  <c r="T68" i="1"/>
  <c r="T69" i="1"/>
  <c r="T61" i="1"/>
  <c r="T39" i="1"/>
  <c r="T67" i="1"/>
  <c r="T37" i="1"/>
  <c r="T22" i="1"/>
  <c r="T38" i="1"/>
  <c r="T59" i="1"/>
  <c r="T46" i="1"/>
  <c r="T48" i="1"/>
  <c r="T63" i="1"/>
  <c r="T53" i="1"/>
  <c r="T54" i="1"/>
  <c r="T23" i="1"/>
  <c r="T31" i="1"/>
  <c r="T32" i="1"/>
  <c r="T26" i="1"/>
  <c r="T19" i="1"/>
  <c r="T43" i="1"/>
  <c r="T36" i="1"/>
  <c r="T62" i="1"/>
  <c r="T15" i="1"/>
  <c r="T55" i="1"/>
  <c r="T44" i="1"/>
  <c r="T42" i="1"/>
  <c r="T47" i="1"/>
  <c r="T52" i="1"/>
  <c r="T57" i="1"/>
  <c r="T30" i="1"/>
  <c r="T35" i="1"/>
  <c r="T50" i="1"/>
  <c r="T40" i="1"/>
  <c r="T64" i="1"/>
  <c r="T27" i="1"/>
  <c r="T55" i="2"/>
  <c r="T10" i="2"/>
  <c r="T22" i="2"/>
  <c r="T11" i="2"/>
  <c r="T68" i="3"/>
  <c r="T40" i="3"/>
  <c r="T12" i="3"/>
  <c r="T16" i="3"/>
  <c r="T44" i="3"/>
  <c r="T65" i="3"/>
  <c r="T22" i="3"/>
  <c r="T19" i="3"/>
  <c r="T50" i="3"/>
  <c r="T23" i="3"/>
  <c r="T36" i="3"/>
  <c r="T43" i="3"/>
  <c r="T45" i="3"/>
  <c r="T47" i="3"/>
  <c r="T64" i="3"/>
  <c r="T28" i="3"/>
  <c r="T18" i="3"/>
  <c r="T31" i="3"/>
  <c r="T33" i="3"/>
  <c r="T24" i="3"/>
  <c r="T34" i="3"/>
  <c r="T49" i="3"/>
  <c r="T51" i="3"/>
  <c r="T25" i="3"/>
  <c r="T21" i="3"/>
  <c r="T69" i="3"/>
  <c r="T73" i="3"/>
  <c r="T62" i="3"/>
  <c r="T57" i="3"/>
  <c r="T67" i="3"/>
  <c r="T11" i="3"/>
  <c r="T35" i="3"/>
  <c r="T71" i="3"/>
  <c r="T14" i="3"/>
  <c r="T61" i="3"/>
  <c r="T32" i="3"/>
  <c r="T63" i="3"/>
  <c r="T48" i="3"/>
  <c r="T15" i="3"/>
  <c r="T27" i="3"/>
  <c r="T60" i="3"/>
  <c r="T24" i="1"/>
  <c r="T12" i="1"/>
  <c r="T20" i="1"/>
  <c r="T16" i="1"/>
  <c r="T11" i="1"/>
  <c r="T10" i="1"/>
</calcChain>
</file>

<file path=xl/sharedStrings.xml><?xml version="1.0" encoding="utf-8"?>
<sst xmlns="http://schemas.openxmlformats.org/spreadsheetml/2006/main" count="644" uniqueCount="315">
  <si>
    <t>Предварительный протокол жюри</t>
  </si>
  <si>
    <t>региональный этап всероссийской олимпиады школьников</t>
  </si>
  <si>
    <t>2020-2021  учебного года</t>
  </si>
  <si>
    <t>14 января 2020 года</t>
  </si>
  <si>
    <t>Воронежская область</t>
  </si>
  <si>
    <t>Задание 1</t>
  </si>
  <si>
    <t>Задание 2</t>
  </si>
  <si>
    <t>К1</t>
  </si>
  <si>
    <t>К2</t>
  </si>
  <si>
    <t>К3</t>
  </si>
  <si>
    <t>К4</t>
  </si>
  <si>
    <t>К5</t>
  </si>
  <si>
    <t>К6</t>
  </si>
  <si>
    <t>К7</t>
  </si>
  <si>
    <t>Задание 3</t>
  </si>
  <si>
    <t>Задание 4</t>
  </si>
  <si>
    <t>∑</t>
  </si>
  <si>
    <t>Сумма</t>
  </si>
  <si>
    <t>по общеобразовательному предмету    "Литература 9 класс"</t>
  </si>
  <si>
    <t>Статус</t>
  </si>
  <si>
    <t xml:space="preserve"> </t>
  </si>
  <si>
    <t>Акаткина</t>
  </si>
  <si>
    <t>Дарья</t>
  </si>
  <si>
    <t>Алексенко</t>
  </si>
  <si>
    <t>Мария</t>
  </si>
  <si>
    <t>Алмамедова</t>
  </si>
  <si>
    <t>Раксана</t>
  </si>
  <si>
    <t>Андреева</t>
  </si>
  <si>
    <t>Антипин</t>
  </si>
  <si>
    <t>Иван</t>
  </si>
  <si>
    <t xml:space="preserve">Аркатова </t>
  </si>
  <si>
    <t>Диана</t>
  </si>
  <si>
    <t>Богунова</t>
  </si>
  <si>
    <t>Валерия</t>
  </si>
  <si>
    <t>Борсякова</t>
  </si>
  <si>
    <t>Ведьмина</t>
  </si>
  <si>
    <t>Александра</t>
  </si>
  <si>
    <t>Ветрова</t>
  </si>
  <si>
    <t>Анастасия</t>
  </si>
  <si>
    <t>Волкова</t>
  </si>
  <si>
    <t>Ульяна</t>
  </si>
  <si>
    <t>Говоров</t>
  </si>
  <si>
    <t>Никита</t>
  </si>
  <si>
    <t>Гречушкина</t>
  </si>
  <si>
    <t xml:space="preserve">Григорашенко </t>
  </si>
  <si>
    <t>Леонид</t>
  </si>
  <si>
    <t>Григорьева</t>
  </si>
  <si>
    <t xml:space="preserve">Денисова </t>
  </si>
  <si>
    <t>Софья</t>
  </si>
  <si>
    <t>Докучаев</t>
  </si>
  <si>
    <t>Дмитрий</t>
  </si>
  <si>
    <t>Егорова</t>
  </si>
  <si>
    <t>Кристина</t>
  </si>
  <si>
    <t>Едрышева</t>
  </si>
  <si>
    <t>Алла</t>
  </si>
  <si>
    <t>Емельянова</t>
  </si>
  <si>
    <t>Журикова</t>
  </si>
  <si>
    <t>Ксения</t>
  </si>
  <si>
    <t>Завгородняя</t>
  </si>
  <si>
    <t>Каролина</t>
  </si>
  <si>
    <t xml:space="preserve">Заруцкая </t>
  </si>
  <si>
    <t xml:space="preserve">Истомина </t>
  </si>
  <si>
    <t>Ишкова</t>
  </si>
  <si>
    <t>Виктория</t>
  </si>
  <si>
    <t>Кайсарова</t>
  </si>
  <si>
    <t>Калугина</t>
  </si>
  <si>
    <t>Серафима</t>
  </si>
  <si>
    <t>Климентова</t>
  </si>
  <si>
    <t>Колотева</t>
  </si>
  <si>
    <t>Анна</t>
  </si>
  <si>
    <t>Коновалова</t>
  </si>
  <si>
    <t>Лилия</t>
  </si>
  <si>
    <t>Кузеванов</t>
  </si>
  <si>
    <t xml:space="preserve">Сергей </t>
  </si>
  <si>
    <t xml:space="preserve">Кутепова </t>
  </si>
  <si>
    <t xml:space="preserve"> Полина </t>
  </si>
  <si>
    <t>Латыш</t>
  </si>
  <si>
    <t xml:space="preserve">Ли </t>
  </si>
  <si>
    <t>Мандрыкина</t>
  </si>
  <si>
    <t>Полина</t>
  </si>
  <si>
    <t>Маркушева</t>
  </si>
  <si>
    <t>Матюхина</t>
  </si>
  <si>
    <t xml:space="preserve">Михайловская  </t>
  </si>
  <si>
    <t>Светлана</t>
  </si>
  <si>
    <t>Мороз</t>
  </si>
  <si>
    <t>Морозова</t>
  </si>
  <si>
    <t xml:space="preserve">Нурмухаметова </t>
  </si>
  <si>
    <t xml:space="preserve">Элина </t>
  </si>
  <si>
    <t>Образцова</t>
  </si>
  <si>
    <t>Екатерина</t>
  </si>
  <si>
    <t>Оглинда</t>
  </si>
  <si>
    <t>Плотникова</t>
  </si>
  <si>
    <t>Побединская</t>
  </si>
  <si>
    <t>Арина</t>
  </si>
  <si>
    <t>Помогалова</t>
  </si>
  <si>
    <t>Понкратова</t>
  </si>
  <si>
    <t>Попова</t>
  </si>
  <si>
    <t>Евгения</t>
  </si>
  <si>
    <t xml:space="preserve">Попова </t>
  </si>
  <si>
    <t>Карина</t>
  </si>
  <si>
    <t>Пронина</t>
  </si>
  <si>
    <t>Распопова</t>
  </si>
  <si>
    <t>Саидова</t>
  </si>
  <si>
    <t>София</t>
  </si>
  <si>
    <t xml:space="preserve">Силецкая  </t>
  </si>
  <si>
    <t>Соловьев</t>
  </si>
  <si>
    <t>Степаненко</t>
  </si>
  <si>
    <t>Ткачева</t>
  </si>
  <si>
    <t>Хныкина</t>
  </si>
  <si>
    <t>Наталья</t>
  </si>
  <si>
    <t>Холина</t>
  </si>
  <si>
    <t>Алина</t>
  </si>
  <si>
    <t xml:space="preserve">Чемерисова </t>
  </si>
  <si>
    <t>Чубарых</t>
  </si>
  <si>
    <t>Надежда</t>
  </si>
  <si>
    <t>Щанова</t>
  </si>
  <si>
    <t>Городской округ город Воронежа</t>
  </si>
  <si>
    <t>Семилукский муниципальный район</t>
  </si>
  <si>
    <t>Бобровский муниципальный район</t>
  </si>
  <si>
    <t>Бутурлиновский муниципальный район</t>
  </si>
  <si>
    <t>Кантемировский муниципальный район</t>
  </si>
  <si>
    <t>Новохоперский муниципальный район</t>
  </si>
  <si>
    <t>Хохольский муниципальный район</t>
  </si>
  <si>
    <t>Эртильский муниципальный район</t>
  </si>
  <si>
    <t>Верхнемамонский</t>
  </si>
  <si>
    <t>Павловский муниципальный район</t>
  </si>
  <si>
    <t>Новоусманский муниципальный район</t>
  </si>
  <si>
    <t>Борисоглебский городской округ</t>
  </si>
  <si>
    <t>Подгоренский муниципальный район</t>
  </si>
  <si>
    <t>Острогожский муниципальный район</t>
  </si>
  <si>
    <t>Богучарский муниципальный район</t>
  </si>
  <si>
    <t>Репьевский муниципальный район</t>
  </si>
  <si>
    <t>Лискинский муниципальный район</t>
  </si>
  <si>
    <t>Петропавловский муниципальный район</t>
  </si>
  <si>
    <t>Рамонский муниципальный район</t>
  </si>
  <si>
    <t xml:space="preserve">Каменский муниципальный район </t>
  </si>
  <si>
    <t>Терновский муниципальный район</t>
  </si>
  <si>
    <t>Поворинский муниципальный район</t>
  </si>
  <si>
    <t>Авдеева</t>
  </si>
  <si>
    <t xml:space="preserve">Архипова </t>
  </si>
  <si>
    <t>Будникова</t>
  </si>
  <si>
    <t>Воскова</t>
  </si>
  <si>
    <t xml:space="preserve">Елизавета </t>
  </si>
  <si>
    <t>Гуненко</t>
  </si>
  <si>
    <t>Варвара</t>
  </si>
  <si>
    <t xml:space="preserve">Ельшин </t>
  </si>
  <si>
    <t>Алексей</t>
  </si>
  <si>
    <t xml:space="preserve">Ермакова </t>
  </si>
  <si>
    <t xml:space="preserve">Валерия </t>
  </si>
  <si>
    <t xml:space="preserve">Ерофеев </t>
  </si>
  <si>
    <t xml:space="preserve"> Константин </t>
  </si>
  <si>
    <t>Журавлева</t>
  </si>
  <si>
    <t>Алеся</t>
  </si>
  <si>
    <t>Золотарева</t>
  </si>
  <si>
    <t>Елизавета</t>
  </si>
  <si>
    <t xml:space="preserve">Золотарёва  </t>
  </si>
  <si>
    <t>Татьяна</t>
  </si>
  <si>
    <t>Зубова</t>
  </si>
  <si>
    <t>Иванов</t>
  </si>
  <si>
    <t>Егор</t>
  </si>
  <si>
    <t>Владислав</t>
  </si>
  <si>
    <t xml:space="preserve">Илюшин </t>
  </si>
  <si>
    <t>Руслан</t>
  </si>
  <si>
    <t>Калько</t>
  </si>
  <si>
    <t>Ольга</t>
  </si>
  <si>
    <t>Клеткина</t>
  </si>
  <si>
    <t>Коломыцева</t>
  </si>
  <si>
    <t>Колтаков</t>
  </si>
  <si>
    <t>Петр</t>
  </si>
  <si>
    <t>Кондраткова</t>
  </si>
  <si>
    <t>Виталина</t>
  </si>
  <si>
    <t>Кононова</t>
  </si>
  <si>
    <t>Косарева</t>
  </si>
  <si>
    <t>Котова</t>
  </si>
  <si>
    <t xml:space="preserve">Красикова </t>
  </si>
  <si>
    <t>Кривошея</t>
  </si>
  <si>
    <t>Городской округ город Воронеж</t>
  </si>
  <si>
    <t>городской округ город Воронеж</t>
  </si>
  <si>
    <t>Верхнемамонский муниципальный район</t>
  </si>
  <si>
    <t>Леонова</t>
  </si>
  <si>
    <t>Ломанов</t>
  </si>
  <si>
    <t>Даниил</t>
  </si>
  <si>
    <t>Лосева</t>
  </si>
  <si>
    <t>Лузгина</t>
  </si>
  <si>
    <t>Маслова</t>
  </si>
  <si>
    <t xml:space="preserve">Мирошник </t>
  </si>
  <si>
    <t xml:space="preserve">Ночвин </t>
  </si>
  <si>
    <t>Юрий</t>
  </si>
  <si>
    <t>Орлова</t>
  </si>
  <si>
    <t xml:space="preserve">Островский </t>
  </si>
  <si>
    <t>Панова</t>
  </si>
  <si>
    <t>Питилимова</t>
  </si>
  <si>
    <t>Людмила</t>
  </si>
  <si>
    <t xml:space="preserve">Погосян  </t>
  </si>
  <si>
    <t>Аида</t>
  </si>
  <si>
    <t>Прокопюк</t>
  </si>
  <si>
    <t>Путенцова</t>
  </si>
  <si>
    <t>Рабаданова</t>
  </si>
  <si>
    <t>Марьям</t>
  </si>
  <si>
    <t>Роженцева</t>
  </si>
  <si>
    <t xml:space="preserve">Юлия </t>
  </si>
  <si>
    <t>Рощупкин</t>
  </si>
  <si>
    <t>Данила</t>
  </si>
  <si>
    <t xml:space="preserve">Руденко </t>
  </si>
  <si>
    <t>Святохина</t>
  </si>
  <si>
    <t>Ситникова</t>
  </si>
  <si>
    <t>Смирнова</t>
  </si>
  <si>
    <t>Елена</t>
  </si>
  <si>
    <t xml:space="preserve">Студеникина </t>
  </si>
  <si>
    <t>Томашевская</t>
  </si>
  <si>
    <t xml:space="preserve">Трепалина  </t>
  </si>
  <si>
    <t>Фомина</t>
  </si>
  <si>
    <t>Цуман</t>
  </si>
  <si>
    <t>Цурикова</t>
  </si>
  <si>
    <t xml:space="preserve">Чепурная </t>
  </si>
  <si>
    <t>Яна</t>
  </si>
  <si>
    <t>Чувашева</t>
  </si>
  <si>
    <t>Ангелина</t>
  </si>
  <si>
    <t xml:space="preserve">Шамаева </t>
  </si>
  <si>
    <t>Шахриар</t>
  </si>
  <si>
    <t>Алийа</t>
  </si>
  <si>
    <t>Шелковникова</t>
  </si>
  <si>
    <t xml:space="preserve">Шурова  </t>
  </si>
  <si>
    <t>Юдина</t>
  </si>
  <si>
    <t>Элина</t>
  </si>
  <si>
    <t>Ольховатский муниципальный район</t>
  </si>
  <si>
    <t>Грибановский муниципальный район</t>
  </si>
  <si>
    <t>по общеобразовательному предмету    "Литература 10  класс"</t>
  </si>
  <si>
    <t>Лейбук</t>
  </si>
  <si>
    <t xml:space="preserve">Анна </t>
  </si>
  <si>
    <t>Фамилия</t>
  </si>
  <si>
    <t>Имя</t>
  </si>
  <si>
    <t>Муниципальное образование</t>
  </si>
  <si>
    <t>Асташова</t>
  </si>
  <si>
    <t>Барабанова</t>
  </si>
  <si>
    <t>Олеся</t>
  </si>
  <si>
    <t>Башлыкова</t>
  </si>
  <si>
    <t>Боровлева</t>
  </si>
  <si>
    <t>Бугаева</t>
  </si>
  <si>
    <t>Бурцева</t>
  </si>
  <si>
    <t xml:space="preserve"> Алена</t>
  </si>
  <si>
    <t xml:space="preserve">Вислогузова </t>
  </si>
  <si>
    <t>Волина</t>
  </si>
  <si>
    <t>Воропаева</t>
  </si>
  <si>
    <t>Гавриленко</t>
  </si>
  <si>
    <t>Гаврыленко</t>
  </si>
  <si>
    <t>Галкина</t>
  </si>
  <si>
    <t>Ева</t>
  </si>
  <si>
    <t>Гнеушева</t>
  </si>
  <si>
    <t xml:space="preserve">Даньшина </t>
  </si>
  <si>
    <t xml:space="preserve">Жанна </t>
  </si>
  <si>
    <t>Дмитриева</t>
  </si>
  <si>
    <t xml:space="preserve"> Лилия </t>
  </si>
  <si>
    <t>Дронова</t>
  </si>
  <si>
    <t>Жукова</t>
  </si>
  <si>
    <t xml:space="preserve">Зинченко </t>
  </si>
  <si>
    <t>Козлова-Казбанова</t>
  </si>
  <si>
    <t xml:space="preserve"> Людмила</t>
  </si>
  <si>
    <t>Колесникова</t>
  </si>
  <si>
    <t xml:space="preserve">Колесникова </t>
  </si>
  <si>
    <t>Косова</t>
  </si>
  <si>
    <t>Кранина</t>
  </si>
  <si>
    <t xml:space="preserve">Кудряшова  </t>
  </si>
  <si>
    <t>Кутейникова</t>
  </si>
  <si>
    <t>Лазарева</t>
  </si>
  <si>
    <t>Ирина</t>
  </si>
  <si>
    <t>Лапшина</t>
  </si>
  <si>
    <t>Липовцева</t>
  </si>
  <si>
    <t>Лоскутова</t>
  </si>
  <si>
    <t>Малахова</t>
  </si>
  <si>
    <t xml:space="preserve">Мешкова  </t>
  </si>
  <si>
    <t>Миронова</t>
  </si>
  <si>
    <t xml:space="preserve">Мокина </t>
  </si>
  <si>
    <t xml:space="preserve"> Лада </t>
  </si>
  <si>
    <t>Никипелая</t>
  </si>
  <si>
    <t>Пальмова</t>
  </si>
  <si>
    <t>Панкова</t>
  </si>
  <si>
    <t>Полугрудова</t>
  </si>
  <si>
    <t>Портнова</t>
  </si>
  <si>
    <t>Прокопченко</t>
  </si>
  <si>
    <t>Пыхтина</t>
  </si>
  <si>
    <t>Романова</t>
  </si>
  <si>
    <t>Рубцова</t>
  </si>
  <si>
    <t>Рыжкова</t>
  </si>
  <si>
    <t>Ряхина</t>
  </si>
  <si>
    <t>Алена</t>
  </si>
  <si>
    <t>Сабурова</t>
  </si>
  <si>
    <t xml:space="preserve">Санникова </t>
  </si>
  <si>
    <t>Санталова</t>
  </si>
  <si>
    <t xml:space="preserve">Сенцова </t>
  </si>
  <si>
    <t>Старикова</t>
  </si>
  <si>
    <t>Старостина</t>
  </si>
  <si>
    <t xml:space="preserve">Сулименко </t>
  </si>
  <si>
    <t>Тищенко</t>
  </si>
  <si>
    <t>Александр</t>
  </si>
  <si>
    <t>Трунина</t>
  </si>
  <si>
    <t>Цветкова</t>
  </si>
  <si>
    <t>Чернышина</t>
  </si>
  <si>
    <t>Четверикова</t>
  </si>
  <si>
    <t>Шарандина</t>
  </si>
  <si>
    <t>Шеменева</t>
  </si>
  <si>
    <t>Шипилова</t>
  </si>
  <si>
    <t>Шифрина</t>
  </si>
  <si>
    <t xml:space="preserve">Софья </t>
  </si>
  <si>
    <t>Шишкина</t>
  </si>
  <si>
    <t>Каширский муниципальный район</t>
  </si>
  <si>
    <t>Верхнехавский муниципальный район</t>
  </si>
  <si>
    <t>Калачеевский муниципальный район</t>
  </si>
  <si>
    <t>Павловский муниципальный равйон</t>
  </si>
  <si>
    <t>Ольховатский  муниципальный район</t>
  </si>
  <si>
    <t>г.Нововоронеж</t>
  </si>
  <si>
    <t>Поворинский муниципальный  район</t>
  </si>
  <si>
    <t>по общеобразовательному предмету    "Литература 11  класс"</t>
  </si>
  <si>
    <t xml:space="preserve">Золотарева </t>
  </si>
  <si>
    <t xml:space="preserve">Светлана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</si>
</sst>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92">
    <xf numFmtId="0" fontId="0" fillId="0" borderId="0" xfId="0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6" xfId="0" applyBorder="1"/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2" xfId="0" applyBorder="1"/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0" fillId="2" borderId="6" xfId="0" applyFill="1" applyBorder="1"/>
    <xf numFmtId="0" fontId="6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0" xfId="0" applyAlignment="1"/>
    <xf numFmtId="0" fontId="0" fillId="0" borderId="2" xfId="0" applyBorder="1" applyAlignment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!&#1054;&#1051;&#1048;&#1052;&#1055;&#1048;&#1040;&#1044;&#1040;/11.&#1051;&#1048;&#1058;&#1045;&#1056;&#1040;&#1058;&#1059;&#1056;&#1040;/&#1080;&#1090;&#1086;&#1075;&#1080;%20&#1051;&#1080;&#1090;&#1077;&#1088;&#1072;&#1090;&#1091;&#1088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 класс"/>
      <sheetName val="10 класс"/>
      <sheetName val="11 клас"/>
      <sheetName val="Лист2"/>
    </sheetNames>
    <sheetDataSet>
      <sheetData sheetId="0"/>
      <sheetData sheetId="1"/>
      <sheetData sheetId="2"/>
      <sheetData sheetId="3"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1"/>
  <sheetViews>
    <sheetView workbookViewId="0">
      <selection activeCell="A7" sqref="A7:C8"/>
    </sheetView>
  </sheetViews>
  <sheetFormatPr defaultRowHeight="15" x14ac:dyDescent="0.25"/>
  <cols>
    <col min="1" max="1" width="14" customWidth="1"/>
    <col min="2" max="2" width="13.42578125" customWidth="1"/>
    <col min="3" max="3" width="20.5703125" customWidth="1"/>
    <col min="4" max="4" width="10.5703125" customWidth="1"/>
    <col min="5" max="5" width="10.7109375" customWidth="1"/>
    <col min="6" max="10" width="5.7109375" customWidth="1"/>
    <col min="11" max="11" width="6.85546875" customWidth="1"/>
    <col min="12" max="18" width="6.28515625" customWidth="1"/>
    <col min="19" max="19" width="7.7109375" customWidth="1"/>
    <col min="21" max="21" width="10.7109375" customWidth="1"/>
  </cols>
  <sheetData>
    <row r="1" spans="1:21" ht="14.45" customHeight="1" x14ac:dyDescent="0.25">
      <c r="D1" s="77" t="s">
        <v>0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14.45" customHeight="1" x14ac:dyDescent="0.25">
      <c r="D2" s="77" t="s">
        <v>1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4.45" customHeight="1" x14ac:dyDescent="0.25">
      <c r="D3" s="77" t="s">
        <v>2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:21" ht="14.45" customHeight="1" x14ac:dyDescent="0.25">
      <c r="D4" s="77" t="s">
        <v>18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1:21" ht="14.45" customHeight="1" x14ac:dyDescent="0.25">
      <c r="D5" s="77" t="s">
        <v>3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1:21" ht="14.45" customHeight="1" thickBot="1" x14ac:dyDescent="0.3">
      <c r="D6" s="77" t="s">
        <v>4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</row>
    <row r="7" spans="1:21" x14ac:dyDescent="0.25">
      <c r="A7" s="74" t="s">
        <v>230</v>
      </c>
      <c r="B7" s="74" t="s">
        <v>231</v>
      </c>
      <c r="C7" s="76" t="s">
        <v>232</v>
      </c>
      <c r="D7" s="82" t="s">
        <v>5</v>
      </c>
      <c r="E7" s="84" t="s">
        <v>6</v>
      </c>
      <c r="F7" s="79" t="s">
        <v>14</v>
      </c>
      <c r="G7" s="80"/>
      <c r="H7" s="80"/>
      <c r="I7" s="80"/>
      <c r="J7" s="80"/>
      <c r="K7" s="81"/>
      <c r="L7" s="79" t="s">
        <v>15</v>
      </c>
      <c r="M7" s="80"/>
      <c r="N7" s="80"/>
      <c r="O7" s="80"/>
      <c r="P7" s="80"/>
      <c r="Q7" s="80"/>
      <c r="R7" s="80"/>
      <c r="S7" s="81"/>
      <c r="T7" s="86" t="s">
        <v>17</v>
      </c>
      <c r="U7" s="78" t="s">
        <v>19</v>
      </c>
    </row>
    <row r="8" spans="1:21" x14ac:dyDescent="0.25">
      <c r="A8" s="75"/>
      <c r="B8" s="75"/>
      <c r="C8" s="76"/>
      <c r="D8" s="83"/>
      <c r="E8" s="85"/>
      <c r="F8" s="38" t="s">
        <v>7</v>
      </c>
      <c r="G8" s="39" t="s">
        <v>8</v>
      </c>
      <c r="H8" s="39" t="s">
        <v>9</v>
      </c>
      <c r="I8" s="39" t="s">
        <v>10</v>
      </c>
      <c r="J8" s="39" t="s">
        <v>11</v>
      </c>
      <c r="K8" s="40" t="s">
        <v>16</v>
      </c>
      <c r="L8" s="41" t="s">
        <v>7</v>
      </c>
      <c r="M8" s="42" t="s">
        <v>8</v>
      </c>
      <c r="N8" s="42" t="s">
        <v>9</v>
      </c>
      <c r="O8" s="42" t="s">
        <v>10</v>
      </c>
      <c r="P8" s="42" t="s">
        <v>11</v>
      </c>
      <c r="Q8" s="42" t="s">
        <v>12</v>
      </c>
      <c r="R8" s="42" t="s">
        <v>13</v>
      </c>
      <c r="S8" s="43" t="s">
        <v>16</v>
      </c>
      <c r="T8" s="87"/>
      <c r="U8" s="78"/>
    </row>
    <row r="9" spans="1:21" ht="15.75" hidden="1" x14ac:dyDescent="0.25">
      <c r="A9" s="27"/>
      <c r="B9" s="27"/>
      <c r="C9" s="27"/>
      <c r="D9" s="35"/>
      <c r="E9" s="35"/>
      <c r="F9" s="1"/>
      <c r="G9" s="1"/>
      <c r="H9" s="1"/>
      <c r="I9" s="1"/>
      <c r="J9" s="1"/>
      <c r="K9" s="49"/>
      <c r="L9" s="1"/>
      <c r="M9" s="1"/>
      <c r="N9" s="1"/>
      <c r="O9" s="1"/>
      <c r="P9" s="1"/>
      <c r="Q9" s="1"/>
      <c r="R9" s="1"/>
      <c r="S9" s="3"/>
      <c r="T9" s="35"/>
      <c r="U9" s="34"/>
    </row>
    <row r="10" spans="1:21" ht="48" customHeight="1" x14ac:dyDescent="0.25">
      <c r="A10" s="52" t="s">
        <v>21</v>
      </c>
      <c r="B10" s="52" t="s">
        <v>22</v>
      </c>
      <c r="C10" s="52" t="s">
        <v>116</v>
      </c>
      <c r="D10" s="44">
        <v>3</v>
      </c>
      <c r="E10" s="45">
        <v>0</v>
      </c>
      <c r="F10" s="50">
        <v>15</v>
      </c>
      <c r="G10" s="51">
        <v>7</v>
      </c>
      <c r="H10" s="51">
        <v>3</v>
      </c>
      <c r="I10" s="51">
        <v>3</v>
      </c>
      <c r="J10" s="51">
        <v>3</v>
      </c>
      <c r="K10" s="47">
        <f t="shared" ref="K10:K41" si="0">SUM(F10:J10)</f>
        <v>31</v>
      </c>
      <c r="L10" s="46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2</v>
      </c>
      <c r="S10" s="47">
        <f t="shared" ref="S10:S41" si="1">SUM(L10:R10)</f>
        <v>2</v>
      </c>
      <c r="T10" s="48">
        <f t="shared" ref="T10:T41" si="2">D10+E10+K10+S10</f>
        <v>36</v>
      </c>
      <c r="U10" s="4"/>
    </row>
    <row r="11" spans="1:21" ht="48" customHeight="1" x14ac:dyDescent="0.25">
      <c r="A11" s="52" t="s">
        <v>23</v>
      </c>
      <c r="B11" s="52" t="s">
        <v>24</v>
      </c>
      <c r="C11" s="52" t="s">
        <v>117</v>
      </c>
      <c r="D11" s="3">
        <v>0</v>
      </c>
      <c r="E11" s="9">
        <v>0</v>
      </c>
      <c r="F11" s="10">
        <v>10</v>
      </c>
      <c r="G11" s="11">
        <v>5</v>
      </c>
      <c r="H11" s="11">
        <v>3</v>
      </c>
      <c r="I11" s="11">
        <v>3</v>
      </c>
      <c r="J11" s="11">
        <v>1</v>
      </c>
      <c r="K11" s="13">
        <f t="shared" si="0"/>
        <v>22</v>
      </c>
      <c r="L11" s="12">
        <v>0</v>
      </c>
      <c r="M11" s="3">
        <v>0</v>
      </c>
      <c r="N11" s="3">
        <v>0</v>
      </c>
      <c r="O11" s="3">
        <v>1</v>
      </c>
      <c r="P11" s="3">
        <v>2</v>
      </c>
      <c r="Q11" s="3">
        <v>1</v>
      </c>
      <c r="R11" s="3">
        <v>2</v>
      </c>
      <c r="S11" s="13">
        <f t="shared" si="1"/>
        <v>6</v>
      </c>
      <c r="T11" s="14">
        <f t="shared" si="2"/>
        <v>28</v>
      </c>
      <c r="U11" s="4"/>
    </row>
    <row r="12" spans="1:21" ht="48" customHeight="1" x14ac:dyDescent="0.25">
      <c r="A12" s="52" t="s">
        <v>25</v>
      </c>
      <c r="B12" s="52" t="s">
        <v>26</v>
      </c>
      <c r="C12" s="52" t="s">
        <v>118</v>
      </c>
      <c r="D12" s="3">
        <v>5.5</v>
      </c>
      <c r="E12" s="9">
        <v>4</v>
      </c>
      <c r="F12" s="12">
        <v>10</v>
      </c>
      <c r="G12" s="3">
        <v>5</v>
      </c>
      <c r="H12" s="3">
        <v>4</v>
      </c>
      <c r="I12" s="3">
        <v>3</v>
      </c>
      <c r="J12" s="3">
        <v>0</v>
      </c>
      <c r="K12" s="13">
        <f t="shared" si="0"/>
        <v>22</v>
      </c>
      <c r="L12" s="12">
        <v>0</v>
      </c>
      <c r="M12" s="3">
        <v>0</v>
      </c>
      <c r="N12" s="3">
        <v>2</v>
      </c>
      <c r="O12" s="3">
        <v>0</v>
      </c>
      <c r="P12" s="3">
        <v>0</v>
      </c>
      <c r="Q12" s="3">
        <v>3</v>
      </c>
      <c r="R12" s="3">
        <v>2</v>
      </c>
      <c r="S12" s="13">
        <f t="shared" si="1"/>
        <v>7</v>
      </c>
      <c r="T12" s="14">
        <f t="shared" si="2"/>
        <v>38.5</v>
      </c>
      <c r="U12" s="4"/>
    </row>
    <row r="13" spans="1:21" ht="48" customHeight="1" x14ac:dyDescent="0.25">
      <c r="A13" s="52" t="s">
        <v>27</v>
      </c>
      <c r="B13" s="53" t="s">
        <v>22</v>
      </c>
      <c r="C13" s="52" t="s">
        <v>116</v>
      </c>
      <c r="D13" s="3">
        <v>1.5</v>
      </c>
      <c r="E13" s="9">
        <v>0</v>
      </c>
      <c r="F13" s="12">
        <v>28</v>
      </c>
      <c r="G13" s="3">
        <v>10</v>
      </c>
      <c r="H13" s="3">
        <v>10</v>
      </c>
      <c r="I13" s="3">
        <v>0</v>
      </c>
      <c r="J13" s="3">
        <v>5</v>
      </c>
      <c r="K13" s="13">
        <f t="shared" si="0"/>
        <v>53</v>
      </c>
      <c r="L13" s="12">
        <v>0</v>
      </c>
      <c r="M13" s="3">
        <v>0</v>
      </c>
      <c r="N13" s="3">
        <v>2</v>
      </c>
      <c r="O13" s="3">
        <v>2</v>
      </c>
      <c r="P13" s="3">
        <v>4</v>
      </c>
      <c r="Q13" s="3">
        <v>3</v>
      </c>
      <c r="R13" s="3">
        <v>1</v>
      </c>
      <c r="S13" s="13">
        <f t="shared" si="1"/>
        <v>12</v>
      </c>
      <c r="T13" s="14">
        <f t="shared" si="2"/>
        <v>66.5</v>
      </c>
      <c r="U13" s="4"/>
    </row>
    <row r="14" spans="1:21" ht="48" customHeight="1" x14ac:dyDescent="0.25">
      <c r="A14" s="54" t="s">
        <v>28</v>
      </c>
      <c r="B14" s="54" t="s">
        <v>29</v>
      </c>
      <c r="C14" s="54" t="s">
        <v>119</v>
      </c>
      <c r="D14" s="3">
        <v>0</v>
      </c>
      <c r="E14" s="9">
        <v>0</v>
      </c>
      <c r="F14" s="12">
        <v>5</v>
      </c>
      <c r="G14" s="3">
        <v>7</v>
      </c>
      <c r="H14" s="3">
        <v>3</v>
      </c>
      <c r="I14" s="3">
        <v>1</v>
      </c>
      <c r="J14" s="3">
        <v>3</v>
      </c>
      <c r="K14" s="13">
        <f t="shared" si="0"/>
        <v>19</v>
      </c>
      <c r="L14" s="12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13">
        <f t="shared" si="1"/>
        <v>0</v>
      </c>
      <c r="T14" s="14">
        <f t="shared" si="2"/>
        <v>19</v>
      </c>
      <c r="U14" s="4"/>
    </row>
    <row r="15" spans="1:21" ht="48" customHeight="1" x14ac:dyDescent="0.25">
      <c r="A15" s="52" t="s">
        <v>30</v>
      </c>
      <c r="B15" s="52" t="s">
        <v>31</v>
      </c>
      <c r="C15" s="52" t="s">
        <v>120</v>
      </c>
      <c r="D15" s="3">
        <v>0</v>
      </c>
      <c r="E15" s="9">
        <v>0</v>
      </c>
      <c r="F15" s="12">
        <v>17</v>
      </c>
      <c r="G15" s="3">
        <v>7</v>
      </c>
      <c r="H15" s="3">
        <v>6</v>
      </c>
      <c r="I15" s="3">
        <v>3</v>
      </c>
      <c r="J15" s="3">
        <v>4</v>
      </c>
      <c r="K15" s="13">
        <f t="shared" si="0"/>
        <v>37</v>
      </c>
      <c r="L15" s="12">
        <v>0</v>
      </c>
      <c r="M15" s="3">
        <v>0</v>
      </c>
      <c r="N15" s="3">
        <v>0</v>
      </c>
      <c r="O15" s="3">
        <v>0</v>
      </c>
      <c r="P15" s="3">
        <v>2</v>
      </c>
      <c r="Q15" s="3">
        <v>2</v>
      </c>
      <c r="R15" s="3">
        <v>2</v>
      </c>
      <c r="S15" s="13">
        <f t="shared" si="1"/>
        <v>6</v>
      </c>
      <c r="T15" s="14">
        <f t="shared" si="2"/>
        <v>43</v>
      </c>
      <c r="U15" s="4"/>
    </row>
    <row r="16" spans="1:21" ht="48" customHeight="1" x14ac:dyDescent="0.25">
      <c r="A16" s="52" t="s">
        <v>32</v>
      </c>
      <c r="B16" s="52" t="s">
        <v>33</v>
      </c>
      <c r="C16" s="52" t="s">
        <v>121</v>
      </c>
      <c r="D16" s="3">
        <v>0</v>
      </c>
      <c r="E16" s="9">
        <v>1</v>
      </c>
      <c r="F16" s="12">
        <v>10</v>
      </c>
      <c r="G16" s="3">
        <v>7</v>
      </c>
      <c r="H16" s="3">
        <v>3</v>
      </c>
      <c r="I16" s="3">
        <v>3</v>
      </c>
      <c r="J16" s="3">
        <v>3</v>
      </c>
      <c r="K16" s="13">
        <f t="shared" si="0"/>
        <v>26</v>
      </c>
      <c r="L16" s="12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13">
        <f t="shared" si="1"/>
        <v>0</v>
      </c>
      <c r="T16" s="14">
        <f t="shared" si="2"/>
        <v>27</v>
      </c>
      <c r="U16" s="4"/>
    </row>
    <row r="17" spans="1:21" ht="48" customHeight="1" x14ac:dyDescent="0.25">
      <c r="A17" s="52" t="s">
        <v>34</v>
      </c>
      <c r="B17" s="52" t="s">
        <v>24</v>
      </c>
      <c r="C17" s="52" t="s">
        <v>116</v>
      </c>
      <c r="D17" s="3">
        <v>5</v>
      </c>
      <c r="E17" s="9">
        <v>0</v>
      </c>
      <c r="F17" s="12">
        <v>16</v>
      </c>
      <c r="G17" s="3">
        <v>7</v>
      </c>
      <c r="H17" s="3">
        <v>6</v>
      </c>
      <c r="I17" s="3">
        <v>3</v>
      </c>
      <c r="J17" s="3">
        <v>2</v>
      </c>
      <c r="K17" s="13">
        <f t="shared" si="0"/>
        <v>34</v>
      </c>
      <c r="L17" s="12">
        <v>0</v>
      </c>
      <c r="M17" s="3">
        <v>0</v>
      </c>
      <c r="N17" s="3">
        <v>2</v>
      </c>
      <c r="O17" s="3">
        <v>3</v>
      </c>
      <c r="P17" s="3">
        <v>5</v>
      </c>
      <c r="Q17" s="3">
        <v>5</v>
      </c>
      <c r="R17" s="3">
        <v>1</v>
      </c>
      <c r="S17" s="13">
        <f t="shared" si="1"/>
        <v>16</v>
      </c>
      <c r="T17" s="14">
        <f t="shared" si="2"/>
        <v>55</v>
      </c>
      <c r="U17" s="4"/>
    </row>
    <row r="18" spans="1:21" ht="48" customHeight="1" x14ac:dyDescent="0.25">
      <c r="A18" s="53" t="s">
        <v>35</v>
      </c>
      <c r="B18" s="53" t="s">
        <v>36</v>
      </c>
      <c r="C18" s="52" t="s">
        <v>116</v>
      </c>
      <c r="D18" s="3">
        <v>1</v>
      </c>
      <c r="E18" s="9">
        <v>0</v>
      </c>
      <c r="F18" s="12">
        <v>18</v>
      </c>
      <c r="G18" s="3">
        <v>7</v>
      </c>
      <c r="H18" s="3">
        <v>3</v>
      </c>
      <c r="I18" s="3">
        <v>3</v>
      </c>
      <c r="J18" s="3">
        <v>4</v>
      </c>
      <c r="K18" s="13">
        <f t="shared" si="0"/>
        <v>35</v>
      </c>
      <c r="L18" s="12">
        <v>0</v>
      </c>
      <c r="M18" s="3">
        <v>0</v>
      </c>
      <c r="N18" s="3">
        <v>2</v>
      </c>
      <c r="O18" s="3">
        <v>1</v>
      </c>
      <c r="P18" s="3">
        <v>1</v>
      </c>
      <c r="Q18" s="3">
        <v>1</v>
      </c>
      <c r="R18" s="3">
        <v>2</v>
      </c>
      <c r="S18" s="13">
        <f t="shared" si="1"/>
        <v>7</v>
      </c>
      <c r="T18" s="14">
        <f t="shared" si="2"/>
        <v>43</v>
      </c>
      <c r="U18" s="4"/>
    </row>
    <row r="19" spans="1:21" ht="48" customHeight="1" x14ac:dyDescent="0.25">
      <c r="A19" s="52" t="s">
        <v>37</v>
      </c>
      <c r="B19" s="52" t="s">
        <v>38</v>
      </c>
      <c r="C19" s="52" t="s">
        <v>122</v>
      </c>
      <c r="D19" s="3">
        <v>6</v>
      </c>
      <c r="E19" s="9">
        <v>4</v>
      </c>
      <c r="F19" s="12">
        <v>18</v>
      </c>
      <c r="G19" s="3">
        <v>6</v>
      </c>
      <c r="H19" s="3">
        <v>3</v>
      </c>
      <c r="I19" s="3">
        <v>3</v>
      </c>
      <c r="J19" s="3">
        <v>3</v>
      </c>
      <c r="K19" s="13">
        <f t="shared" si="0"/>
        <v>33</v>
      </c>
      <c r="L19" s="12">
        <v>1</v>
      </c>
      <c r="M19" s="3">
        <v>2</v>
      </c>
      <c r="N19" s="3">
        <v>2</v>
      </c>
      <c r="O19" s="3">
        <v>2</v>
      </c>
      <c r="P19" s="3">
        <v>6</v>
      </c>
      <c r="Q19" s="3">
        <v>5</v>
      </c>
      <c r="R19" s="3">
        <v>2</v>
      </c>
      <c r="S19" s="13">
        <f t="shared" si="1"/>
        <v>20</v>
      </c>
      <c r="T19" s="14">
        <f t="shared" si="2"/>
        <v>63</v>
      </c>
      <c r="U19" s="4"/>
    </row>
    <row r="20" spans="1:21" ht="48" customHeight="1" x14ac:dyDescent="0.25">
      <c r="A20" s="55" t="s">
        <v>39</v>
      </c>
      <c r="B20" s="55" t="s">
        <v>40</v>
      </c>
      <c r="C20" s="52" t="s">
        <v>116</v>
      </c>
      <c r="D20" s="3">
        <v>5</v>
      </c>
      <c r="E20" s="9">
        <v>1</v>
      </c>
      <c r="F20" s="12">
        <v>30</v>
      </c>
      <c r="G20" s="3">
        <v>10</v>
      </c>
      <c r="H20" s="3">
        <v>10</v>
      </c>
      <c r="I20" s="3">
        <v>5</v>
      </c>
      <c r="J20" s="3">
        <v>5</v>
      </c>
      <c r="K20" s="13">
        <f t="shared" si="0"/>
        <v>60</v>
      </c>
      <c r="L20" s="12">
        <v>1</v>
      </c>
      <c r="M20" s="3">
        <v>0</v>
      </c>
      <c r="N20" s="3">
        <v>2</v>
      </c>
      <c r="O20" s="3">
        <v>3</v>
      </c>
      <c r="P20" s="3">
        <v>3</v>
      </c>
      <c r="Q20" s="3">
        <v>3</v>
      </c>
      <c r="R20" s="3">
        <v>2</v>
      </c>
      <c r="S20" s="13">
        <f t="shared" si="1"/>
        <v>14</v>
      </c>
      <c r="T20" s="14">
        <f t="shared" si="2"/>
        <v>80</v>
      </c>
      <c r="U20" s="4"/>
    </row>
    <row r="21" spans="1:21" ht="48" customHeight="1" x14ac:dyDescent="0.25">
      <c r="A21" s="53" t="s">
        <v>41</v>
      </c>
      <c r="B21" s="53" t="s">
        <v>42</v>
      </c>
      <c r="C21" s="52" t="s">
        <v>116</v>
      </c>
      <c r="D21" s="3">
        <v>3.5</v>
      </c>
      <c r="E21" s="9">
        <v>4</v>
      </c>
      <c r="F21" s="12">
        <v>20</v>
      </c>
      <c r="G21" s="3">
        <v>7</v>
      </c>
      <c r="H21" s="3">
        <v>3</v>
      </c>
      <c r="I21" s="3">
        <v>3</v>
      </c>
      <c r="J21" s="3">
        <v>4</v>
      </c>
      <c r="K21" s="13">
        <f t="shared" si="0"/>
        <v>37</v>
      </c>
      <c r="L21" s="12">
        <v>0</v>
      </c>
      <c r="M21" s="3">
        <v>0</v>
      </c>
      <c r="N21" s="3">
        <v>2</v>
      </c>
      <c r="O21" s="3">
        <v>0</v>
      </c>
      <c r="P21" s="3">
        <v>3</v>
      </c>
      <c r="Q21" s="3">
        <v>1</v>
      </c>
      <c r="R21" s="3">
        <v>0</v>
      </c>
      <c r="S21" s="13">
        <f t="shared" si="1"/>
        <v>6</v>
      </c>
      <c r="T21" s="14">
        <f t="shared" si="2"/>
        <v>50.5</v>
      </c>
      <c r="U21" s="4"/>
    </row>
    <row r="22" spans="1:21" ht="48" customHeight="1" x14ac:dyDescent="0.25">
      <c r="A22" s="52" t="s">
        <v>43</v>
      </c>
      <c r="B22" s="52" t="s">
        <v>24</v>
      </c>
      <c r="C22" s="52" t="s">
        <v>123</v>
      </c>
      <c r="D22" s="3">
        <v>2</v>
      </c>
      <c r="E22" s="9">
        <v>0</v>
      </c>
      <c r="F22" s="12">
        <v>16</v>
      </c>
      <c r="G22" s="3">
        <v>3</v>
      </c>
      <c r="H22" s="3">
        <v>5</v>
      </c>
      <c r="I22" s="3">
        <v>3</v>
      </c>
      <c r="J22" s="3">
        <v>5</v>
      </c>
      <c r="K22" s="13">
        <f t="shared" si="0"/>
        <v>32</v>
      </c>
      <c r="L22" s="12">
        <v>0</v>
      </c>
      <c r="M22" s="3">
        <v>0</v>
      </c>
      <c r="N22" s="3">
        <v>2</v>
      </c>
      <c r="O22" s="3">
        <v>0</v>
      </c>
      <c r="P22" s="3">
        <v>5</v>
      </c>
      <c r="Q22" s="3">
        <v>7</v>
      </c>
      <c r="R22" s="3">
        <v>3</v>
      </c>
      <c r="S22" s="13">
        <f t="shared" si="1"/>
        <v>17</v>
      </c>
      <c r="T22" s="14">
        <f t="shared" si="2"/>
        <v>51</v>
      </c>
      <c r="U22" s="4"/>
    </row>
    <row r="23" spans="1:21" ht="48" customHeight="1" x14ac:dyDescent="0.25">
      <c r="A23" s="53" t="s">
        <v>44</v>
      </c>
      <c r="B23" s="53" t="s">
        <v>45</v>
      </c>
      <c r="C23" s="52" t="s">
        <v>116</v>
      </c>
      <c r="D23" s="3">
        <v>5.5</v>
      </c>
      <c r="E23" s="9">
        <v>0</v>
      </c>
      <c r="F23" s="12">
        <v>15</v>
      </c>
      <c r="G23" s="3">
        <v>7</v>
      </c>
      <c r="H23" s="3">
        <v>7</v>
      </c>
      <c r="I23" s="3">
        <v>3</v>
      </c>
      <c r="J23" s="3">
        <v>1</v>
      </c>
      <c r="K23" s="13">
        <f t="shared" si="0"/>
        <v>33</v>
      </c>
      <c r="L23" s="12">
        <v>0</v>
      </c>
      <c r="M23" s="3">
        <v>0</v>
      </c>
      <c r="N23" s="3">
        <v>2</v>
      </c>
      <c r="O23" s="3">
        <v>1</v>
      </c>
      <c r="P23" s="3">
        <v>7</v>
      </c>
      <c r="Q23" s="3">
        <v>1</v>
      </c>
      <c r="R23" s="3">
        <v>0</v>
      </c>
      <c r="S23" s="13">
        <f t="shared" si="1"/>
        <v>11</v>
      </c>
      <c r="T23" s="14">
        <f t="shared" si="2"/>
        <v>49.5</v>
      </c>
      <c r="U23" s="4"/>
    </row>
    <row r="24" spans="1:21" ht="48" customHeight="1" x14ac:dyDescent="0.25">
      <c r="A24" s="53" t="s">
        <v>46</v>
      </c>
      <c r="B24" s="53" t="s">
        <v>38</v>
      </c>
      <c r="C24" s="52" t="s">
        <v>116</v>
      </c>
      <c r="D24" s="3">
        <v>0</v>
      </c>
      <c r="E24" s="9">
        <v>0</v>
      </c>
      <c r="F24" s="12">
        <v>20</v>
      </c>
      <c r="G24" s="3">
        <v>7</v>
      </c>
      <c r="H24" s="3">
        <v>3</v>
      </c>
      <c r="I24" s="3">
        <v>3</v>
      </c>
      <c r="J24" s="3">
        <v>4</v>
      </c>
      <c r="K24" s="13">
        <f t="shared" si="0"/>
        <v>37</v>
      </c>
      <c r="L24" s="12">
        <v>1</v>
      </c>
      <c r="M24" s="3">
        <v>0</v>
      </c>
      <c r="N24" s="3">
        <v>2</v>
      </c>
      <c r="O24" s="3">
        <v>0</v>
      </c>
      <c r="P24" s="3">
        <v>0</v>
      </c>
      <c r="Q24" s="3">
        <v>0</v>
      </c>
      <c r="R24" s="3">
        <v>1</v>
      </c>
      <c r="S24" s="13">
        <f t="shared" si="1"/>
        <v>4</v>
      </c>
      <c r="T24" s="14">
        <f t="shared" si="2"/>
        <v>41</v>
      </c>
      <c r="U24" s="4"/>
    </row>
    <row r="25" spans="1:21" ht="48" customHeight="1" x14ac:dyDescent="0.25">
      <c r="A25" s="52" t="s">
        <v>47</v>
      </c>
      <c r="B25" s="52" t="s">
        <v>48</v>
      </c>
      <c r="C25" s="52" t="s">
        <v>124</v>
      </c>
      <c r="D25" s="3">
        <v>1</v>
      </c>
      <c r="E25" s="9">
        <v>1</v>
      </c>
      <c r="F25" s="12">
        <v>10</v>
      </c>
      <c r="G25" s="3">
        <v>7</v>
      </c>
      <c r="H25" s="3">
        <v>3</v>
      </c>
      <c r="I25" s="3">
        <v>3</v>
      </c>
      <c r="J25" s="3">
        <v>3</v>
      </c>
      <c r="K25" s="13">
        <f t="shared" si="0"/>
        <v>26</v>
      </c>
      <c r="L25" s="12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13">
        <f t="shared" si="1"/>
        <v>0</v>
      </c>
      <c r="T25" s="14">
        <f t="shared" si="2"/>
        <v>28</v>
      </c>
      <c r="U25" s="4"/>
    </row>
    <row r="26" spans="1:21" ht="48" customHeight="1" x14ac:dyDescent="0.25">
      <c r="A26" s="52" t="s">
        <v>49</v>
      </c>
      <c r="B26" s="52" t="s">
        <v>50</v>
      </c>
      <c r="C26" s="52" t="s">
        <v>125</v>
      </c>
      <c r="D26" s="3">
        <v>5.5</v>
      </c>
      <c r="E26" s="9">
        <v>4</v>
      </c>
      <c r="F26" s="12">
        <v>13</v>
      </c>
      <c r="G26" s="3">
        <v>6</v>
      </c>
      <c r="H26" s="3">
        <v>3</v>
      </c>
      <c r="I26" s="3">
        <v>3</v>
      </c>
      <c r="J26" s="3">
        <v>1</v>
      </c>
      <c r="K26" s="13">
        <f t="shared" si="0"/>
        <v>26</v>
      </c>
      <c r="L26" s="12">
        <v>1</v>
      </c>
      <c r="M26" s="3">
        <v>2</v>
      </c>
      <c r="N26" s="3">
        <v>2</v>
      </c>
      <c r="O26" s="3">
        <v>3</v>
      </c>
      <c r="P26" s="3">
        <v>0</v>
      </c>
      <c r="Q26" s="3">
        <v>0</v>
      </c>
      <c r="R26" s="3">
        <v>0</v>
      </c>
      <c r="S26" s="13">
        <f t="shared" si="1"/>
        <v>8</v>
      </c>
      <c r="T26" s="14">
        <f t="shared" si="2"/>
        <v>43.5</v>
      </c>
      <c r="U26" s="4"/>
    </row>
    <row r="27" spans="1:21" ht="48" customHeight="1" x14ac:dyDescent="0.25">
      <c r="A27" s="53" t="s">
        <v>51</v>
      </c>
      <c r="B27" s="53" t="s">
        <v>52</v>
      </c>
      <c r="C27" s="52" t="s">
        <v>116</v>
      </c>
      <c r="D27" s="3">
        <v>4</v>
      </c>
      <c r="E27" s="9">
        <v>0</v>
      </c>
      <c r="F27" s="12">
        <v>28</v>
      </c>
      <c r="G27" s="3">
        <v>7</v>
      </c>
      <c r="H27" s="3">
        <v>10</v>
      </c>
      <c r="I27" s="3">
        <v>0</v>
      </c>
      <c r="J27" s="3">
        <v>5</v>
      </c>
      <c r="K27" s="13">
        <f t="shared" si="0"/>
        <v>50</v>
      </c>
      <c r="L27" s="12">
        <v>1</v>
      </c>
      <c r="M27" s="3">
        <v>2</v>
      </c>
      <c r="N27" s="3">
        <v>2</v>
      </c>
      <c r="O27" s="3">
        <v>3</v>
      </c>
      <c r="P27" s="3">
        <v>6</v>
      </c>
      <c r="Q27" s="3">
        <v>6</v>
      </c>
      <c r="R27" s="3">
        <v>2</v>
      </c>
      <c r="S27" s="13">
        <f t="shared" si="1"/>
        <v>22</v>
      </c>
      <c r="T27" s="14">
        <f t="shared" si="2"/>
        <v>76</v>
      </c>
      <c r="U27" s="4"/>
    </row>
    <row r="28" spans="1:21" ht="48" customHeight="1" x14ac:dyDescent="0.25">
      <c r="A28" s="52" t="s">
        <v>53</v>
      </c>
      <c r="B28" s="53" t="s">
        <v>54</v>
      </c>
      <c r="C28" s="52" t="s">
        <v>116</v>
      </c>
      <c r="D28" s="3">
        <v>5.5</v>
      </c>
      <c r="E28" s="9">
        <v>1</v>
      </c>
      <c r="F28" s="12">
        <v>21</v>
      </c>
      <c r="G28" s="3">
        <v>7</v>
      </c>
      <c r="H28" s="3">
        <v>7</v>
      </c>
      <c r="I28" s="3">
        <v>3</v>
      </c>
      <c r="J28" s="3">
        <v>3</v>
      </c>
      <c r="K28" s="13">
        <f t="shared" si="0"/>
        <v>41</v>
      </c>
      <c r="L28" s="12">
        <v>0</v>
      </c>
      <c r="M28" s="3">
        <v>0</v>
      </c>
      <c r="N28" s="3">
        <v>2</v>
      </c>
      <c r="O28" s="3">
        <v>3</v>
      </c>
      <c r="P28" s="3">
        <v>5</v>
      </c>
      <c r="Q28" s="3">
        <v>3</v>
      </c>
      <c r="R28" s="3">
        <v>1</v>
      </c>
      <c r="S28" s="13">
        <f t="shared" si="1"/>
        <v>14</v>
      </c>
      <c r="T28" s="14">
        <f t="shared" si="2"/>
        <v>61.5</v>
      </c>
      <c r="U28" s="4"/>
    </row>
    <row r="29" spans="1:21" ht="48" customHeight="1" x14ac:dyDescent="0.25">
      <c r="A29" s="52" t="s">
        <v>55</v>
      </c>
      <c r="B29" s="52" t="s">
        <v>38</v>
      </c>
      <c r="C29" s="52" t="s">
        <v>116</v>
      </c>
      <c r="D29" s="3">
        <v>2</v>
      </c>
      <c r="E29" s="9">
        <v>0</v>
      </c>
      <c r="F29" s="12">
        <v>20</v>
      </c>
      <c r="G29" s="3">
        <v>5</v>
      </c>
      <c r="H29" s="3">
        <v>7</v>
      </c>
      <c r="I29" s="3">
        <v>3</v>
      </c>
      <c r="J29" s="3">
        <v>3</v>
      </c>
      <c r="K29" s="13">
        <f t="shared" si="0"/>
        <v>38</v>
      </c>
      <c r="L29" s="12">
        <v>1</v>
      </c>
      <c r="M29" s="3">
        <v>0</v>
      </c>
      <c r="N29" s="3">
        <v>2</v>
      </c>
      <c r="O29" s="3">
        <v>2</v>
      </c>
      <c r="P29" s="3">
        <v>2</v>
      </c>
      <c r="Q29" s="3">
        <v>2</v>
      </c>
      <c r="R29" s="3">
        <v>1</v>
      </c>
      <c r="S29" s="13">
        <f t="shared" si="1"/>
        <v>10</v>
      </c>
      <c r="T29" s="14">
        <f t="shared" si="2"/>
        <v>50</v>
      </c>
      <c r="U29" s="4"/>
    </row>
    <row r="30" spans="1:21" ht="48" customHeight="1" x14ac:dyDescent="0.25">
      <c r="A30" s="52" t="s">
        <v>56</v>
      </c>
      <c r="B30" s="52" t="s">
        <v>57</v>
      </c>
      <c r="C30" s="52" t="s">
        <v>116</v>
      </c>
      <c r="D30" s="3">
        <v>1.5</v>
      </c>
      <c r="E30" s="9">
        <v>0</v>
      </c>
      <c r="F30" s="12">
        <v>17</v>
      </c>
      <c r="G30" s="3">
        <v>8</v>
      </c>
      <c r="H30" s="3">
        <v>5</v>
      </c>
      <c r="I30" s="3">
        <v>5</v>
      </c>
      <c r="J30" s="3">
        <v>0</v>
      </c>
      <c r="K30" s="13">
        <f t="shared" si="0"/>
        <v>35</v>
      </c>
      <c r="L30" s="12">
        <v>1</v>
      </c>
      <c r="M30" s="3">
        <v>0</v>
      </c>
      <c r="N30" s="3">
        <v>2</v>
      </c>
      <c r="O30" s="3">
        <v>0</v>
      </c>
      <c r="P30" s="3">
        <v>3</v>
      </c>
      <c r="Q30" s="3">
        <v>1</v>
      </c>
      <c r="R30" s="3">
        <v>0</v>
      </c>
      <c r="S30" s="13">
        <f t="shared" si="1"/>
        <v>7</v>
      </c>
      <c r="T30" s="14">
        <f t="shared" si="2"/>
        <v>43.5</v>
      </c>
      <c r="U30" s="4"/>
    </row>
    <row r="31" spans="1:21" ht="48" customHeight="1" x14ac:dyDescent="0.25">
      <c r="A31" s="52" t="s">
        <v>58</v>
      </c>
      <c r="B31" s="52" t="s">
        <v>59</v>
      </c>
      <c r="C31" s="52" t="s">
        <v>116</v>
      </c>
      <c r="D31" s="3">
        <v>5.5</v>
      </c>
      <c r="E31" s="9">
        <v>4</v>
      </c>
      <c r="F31" s="12">
        <v>15</v>
      </c>
      <c r="G31" s="3">
        <v>5</v>
      </c>
      <c r="H31" s="3">
        <v>5</v>
      </c>
      <c r="I31" s="3">
        <v>3</v>
      </c>
      <c r="J31" s="3">
        <v>5</v>
      </c>
      <c r="K31" s="13">
        <f t="shared" si="0"/>
        <v>33</v>
      </c>
      <c r="L31" s="12">
        <v>1</v>
      </c>
      <c r="M31" s="3">
        <v>2</v>
      </c>
      <c r="N31" s="3">
        <v>2</v>
      </c>
      <c r="O31" s="3">
        <v>0</v>
      </c>
      <c r="P31" s="3">
        <v>7</v>
      </c>
      <c r="Q31" s="3">
        <v>5</v>
      </c>
      <c r="R31" s="3">
        <v>1</v>
      </c>
      <c r="S31" s="13">
        <f t="shared" si="1"/>
        <v>18</v>
      </c>
      <c r="T31" s="14">
        <f t="shared" si="2"/>
        <v>60.5</v>
      </c>
      <c r="U31" s="4"/>
    </row>
    <row r="32" spans="1:21" ht="48" customHeight="1" x14ac:dyDescent="0.25">
      <c r="A32" s="56" t="s">
        <v>60</v>
      </c>
      <c r="B32" s="56" t="s">
        <v>22</v>
      </c>
      <c r="C32" s="60" t="s">
        <v>126</v>
      </c>
      <c r="D32" s="3">
        <v>2</v>
      </c>
      <c r="E32" s="9">
        <v>0</v>
      </c>
      <c r="F32" s="12">
        <v>13</v>
      </c>
      <c r="G32" s="3">
        <v>5</v>
      </c>
      <c r="H32" s="3">
        <v>3</v>
      </c>
      <c r="I32" s="3">
        <v>3</v>
      </c>
      <c r="J32" s="3">
        <v>1</v>
      </c>
      <c r="K32" s="13">
        <f t="shared" si="0"/>
        <v>25</v>
      </c>
      <c r="L32" s="12">
        <v>1</v>
      </c>
      <c r="M32" s="3">
        <v>0</v>
      </c>
      <c r="N32" s="3">
        <v>2</v>
      </c>
      <c r="O32" s="3">
        <v>0</v>
      </c>
      <c r="P32" s="3">
        <v>1</v>
      </c>
      <c r="Q32" s="3">
        <v>0</v>
      </c>
      <c r="R32" s="3">
        <v>0</v>
      </c>
      <c r="S32" s="13">
        <f t="shared" si="1"/>
        <v>4</v>
      </c>
      <c r="T32" s="14">
        <f t="shared" si="2"/>
        <v>31</v>
      </c>
      <c r="U32" s="4"/>
    </row>
    <row r="33" spans="1:21" ht="48" customHeight="1" x14ac:dyDescent="0.25">
      <c r="A33" s="52" t="s">
        <v>61</v>
      </c>
      <c r="B33" s="52" t="s">
        <v>48</v>
      </c>
      <c r="C33" s="60" t="s">
        <v>126</v>
      </c>
      <c r="D33" s="3">
        <v>1.5</v>
      </c>
      <c r="E33" s="9">
        <v>0</v>
      </c>
      <c r="F33" s="12">
        <v>10</v>
      </c>
      <c r="G33" s="3">
        <v>10</v>
      </c>
      <c r="H33" s="3">
        <v>3</v>
      </c>
      <c r="I33" s="3">
        <v>3</v>
      </c>
      <c r="J33" s="3">
        <v>3</v>
      </c>
      <c r="K33" s="13">
        <f t="shared" si="0"/>
        <v>29</v>
      </c>
      <c r="L33" s="12">
        <v>0</v>
      </c>
      <c r="M33" s="3">
        <v>0</v>
      </c>
      <c r="N33" s="3">
        <v>0</v>
      </c>
      <c r="O33" s="3">
        <v>0</v>
      </c>
      <c r="P33" s="3">
        <v>1</v>
      </c>
      <c r="Q33" s="3">
        <v>1</v>
      </c>
      <c r="R33" s="3">
        <v>1</v>
      </c>
      <c r="S33" s="13">
        <f t="shared" si="1"/>
        <v>3</v>
      </c>
      <c r="T33" s="14">
        <f t="shared" si="2"/>
        <v>33.5</v>
      </c>
      <c r="U33" s="4"/>
    </row>
    <row r="34" spans="1:21" ht="48" customHeight="1" x14ac:dyDescent="0.25">
      <c r="A34" s="57" t="s">
        <v>62</v>
      </c>
      <c r="B34" s="57" t="s">
        <v>63</v>
      </c>
      <c r="C34" s="52" t="s">
        <v>116</v>
      </c>
      <c r="D34" s="3">
        <v>6</v>
      </c>
      <c r="E34" s="9">
        <v>4</v>
      </c>
      <c r="F34" s="12">
        <v>25</v>
      </c>
      <c r="G34" s="3">
        <v>10</v>
      </c>
      <c r="H34" s="3">
        <v>7</v>
      </c>
      <c r="I34" s="3">
        <v>0</v>
      </c>
      <c r="J34" s="3">
        <v>3</v>
      </c>
      <c r="K34" s="13">
        <f t="shared" si="0"/>
        <v>45</v>
      </c>
      <c r="L34" s="12">
        <v>1</v>
      </c>
      <c r="M34" s="3">
        <v>2</v>
      </c>
      <c r="N34" s="3">
        <v>2</v>
      </c>
      <c r="O34" s="3">
        <v>2</v>
      </c>
      <c r="P34" s="3">
        <v>4</v>
      </c>
      <c r="Q34" s="3">
        <v>4</v>
      </c>
      <c r="R34" s="3">
        <v>2</v>
      </c>
      <c r="S34" s="13">
        <f t="shared" si="1"/>
        <v>17</v>
      </c>
      <c r="T34" s="14">
        <f t="shared" si="2"/>
        <v>72</v>
      </c>
      <c r="U34" s="4"/>
    </row>
    <row r="35" spans="1:21" ht="48" customHeight="1" x14ac:dyDescent="0.25">
      <c r="A35" s="58" t="s">
        <v>64</v>
      </c>
      <c r="B35" s="58" t="s">
        <v>36</v>
      </c>
      <c r="C35" s="58" t="s">
        <v>127</v>
      </c>
      <c r="D35" s="3">
        <v>1</v>
      </c>
      <c r="E35" s="9">
        <v>1</v>
      </c>
      <c r="F35" s="12">
        <v>22</v>
      </c>
      <c r="G35" s="3">
        <v>8</v>
      </c>
      <c r="H35" s="3">
        <v>8</v>
      </c>
      <c r="I35" s="3">
        <v>3</v>
      </c>
      <c r="J35" s="3">
        <v>2</v>
      </c>
      <c r="K35" s="13">
        <f t="shared" si="0"/>
        <v>43</v>
      </c>
      <c r="L35" s="12">
        <v>1</v>
      </c>
      <c r="M35" s="3">
        <v>0</v>
      </c>
      <c r="N35" s="3">
        <v>2</v>
      </c>
      <c r="O35" s="3">
        <v>1</v>
      </c>
      <c r="P35" s="3">
        <v>6</v>
      </c>
      <c r="Q35" s="3">
        <v>6</v>
      </c>
      <c r="R35" s="3">
        <v>3</v>
      </c>
      <c r="S35" s="13">
        <f t="shared" si="1"/>
        <v>19</v>
      </c>
      <c r="T35" s="14">
        <f t="shared" si="2"/>
        <v>64</v>
      </c>
      <c r="U35" s="4"/>
    </row>
    <row r="36" spans="1:21" ht="48" customHeight="1" x14ac:dyDescent="0.25">
      <c r="A36" s="52" t="s">
        <v>65</v>
      </c>
      <c r="B36" s="52" t="s">
        <v>66</v>
      </c>
      <c r="C36" s="52" t="s">
        <v>120</v>
      </c>
      <c r="D36" s="3">
        <v>0</v>
      </c>
      <c r="E36" s="9">
        <v>0</v>
      </c>
      <c r="F36" s="12">
        <v>16</v>
      </c>
      <c r="G36" s="3">
        <v>5</v>
      </c>
      <c r="H36" s="3">
        <v>3</v>
      </c>
      <c r="I36" s="3">
        <v>3</v>
      </c>
      <c r="J36" s="3">
        <v>4</v>
      </c>
      <c r="K36" s="13">
        <f t="shared" si="0"/>
        <v>31</v>
      </c>
      <c r="L36" s="12">
        <v>0</v>
      </c>
      <c r="M36" s="3">
        <v>0</v>
      </c>
      <c r="N36" s="3">
        <v>2</v>
      </c>
      <c r="O36" s="3">
        <v>1</v>
      </c>
      <c r="P36" s="3">
        <v>3</v>
      </c>
      <c r="Q36" s="3">
        <v>1</v>
      </c>
      <c r="R36" s="3">
        <v>0</v>
      </c>
      <c r="S36" s="13">
        <f t="shared" si="1"/>
        <v>7</v>
      </c>
      <c r="T36" s="14">
        <f t="shared" si="2"/>
        <v>38</v>
      </c>
      <c r="U36" s="4"/>
    </row>
    <row r="37" spans="1:21" ht="48" customHeight="1" x14ac:dyDescent="0.25">
      <c r="A37" s="53" t="s">
        <v>67</v>
      </c>
      <c r="B37" s="53" t="s">
        <v>57</v>
      </c>
      <c r="C37" s="52" t="s">
        <v>116</v>
      </c>
      <c r="D37" s="3">
        <v>5.5</v>
      </c>
      <c r="E37" s="9">
        <v>4</v>
      </c>
      <c r="F37" s="12">
        <v>15</v>
      </c>
      <c r="G37" s="3">
        <v>10</v>
      </c>
      <c r="H37" s="3">
        <v>3</v>
      </c>
      <c r="I37" s="3">
        <v>3</v>
      </c>
      <c r="J37" s="3">
        <v>3</v>
      </c>
      <c r="K37" s="13">
        <f t="shared" si="0"/>
        <v>34</v>
      </c>
      <c r="L37" s="12">
        <v>1</v>
      </c>
      <c r="M37" s="3">
        <v>2</v>
      </c>
      <c r="N37" s="3">
        <v>2</v>
      </c>
      <c r="O37" s="3">
        <v>2</v>
      </c>
      <c r="P37" s="3">
        <v>7</v>
      </c>
      <c r="Q37" s="3">
        <v>7</v>
      </c>
      <c r="R37" s="3">
        <v>2</v>
      </c>
      <c r="S37" s="13">
        <f t="shared" si="1"/>
        <v>23</v>
      </c>
      <c r="T37" s="14">
        <f t="shared" si="2"/>
        <v>66.5</v>
      </c>
      <c r="U37" s="4"/>
    </row>
    <row r="38" spans="1:21" ht="48" customHeight="1" x14ac:dyDescent="0.25">
      <c r="A38" s="52" t="s">
        <v>68</v>
      </c>
      <c r="B38" s="52" t="s">
        <v>69</v>
      </c>
      <c r="C38" s="52" t="s">
        <v>121</v>
      </c>
      <c r="D38" s="3">
        <v>5.5</v>
      </c>
      <c r="E38" s="9">
        <v>0</v>
      </c>
      <c r="F38" s="12">
        <v>15</v>
      </c>
      <c r="G38" s="3">
        <v>5</v>
      </c>
      <c r="H38" s="3">
        <v>7</v>
      </c>
      <c r="I38" s="3">
        <v>3</v>
      </c>
      <c r="J38" s="3">
        <v>2</v>
      </c>
      <c r="K38" s="13">
        <f t="shared" si="0"/>
        <v>32</v>
      </c>
      <c r="L38" s="12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13">
        <f t="shared" si="1"/>
        <v>0</v>
      </c>
      <c r="T38" s="14">
        <f t="shared" si="2"/>
        <v>37.5</v>
      </c>
      <c r="U38" s="4"/>
    </row>
    <row r="39" spans="1:21" ht="48" customHeight="1" x14ac:dyDescent="0.25">
      <c r="A39" s="52" t="s">
        <v>70</v>
      </c>
      <c r="B39" s="52" t="s">
        <v>71</v>
      </c>
      <c r="C39" s="52" t="s">
        <v>121</v>
      </c>
      <c r="D39" s="3">
        <v>5.5</v>
      </c>
      <c r="E39" s="9">
        <v>4</v>
      </c>
      <c r="F39" s="12">
        <v>15</v>
      </c>
      <c r="G39" s="3">
        <v>8</v>
      </c>
      <c r="H39" s="3">
        <v>8</v>
      </c>
      <c r="I39" s="3">
        <v>3</v>
      </c>
      <c r="J39" s="3">
        <v>4</v>
      </c>
      <c r="K39" s="13">
        <f t="shared" si="0"/>
        <v>38</v>
      </c>
      <c r="L39" s="12">
        <v>1</v>
      </c>
      <c r="M39" s="3">
        <v>2</v>
      </c>
      <c r="N39" s="3">
        <v>2</v>
      </c>
      <c r="O39" s="3">
        <v>0</v>
      </c>
      <c r="P39" s="3">
        <v>7</v>
      </c>
      <c r="Q39" s="3">
        <v>1</v>
      </c>
      <c r="R39" s="3">
        <v>0</v>
      </c>
      <c r="S39" s="13">
        <f t="shared" si="1"/>
        <v>13</v>
      </c>
      <c r="T39" s="14">
        <f t="shared" si="2"/>
        <v>60.5</v>
      </c>
      <c r="U39" s="4"/>
    </row>
    <row r="40" spans="1:21" ht="48" customHeight="1" x14ac:dyDescent="0.25">
      <c r="A40" s="54" t="s">
        <v>72</v>
      </c>
      <c r="B40" s="54" t="s">
        <v>73</v>
      </c>
      <c r="C40" s="54" t="s">
        <v>119</v>
      </c>
      <c r="D40" s="3">
        <v>2</v>
      </c>
      <c r="E40" s="9">
        <v>0</v>
      </c>
      <c r="F40" s="12">
        <v>15</v>
      </c>
      <c r="G40" s="3">
        <v>6</v>
      </c>
      <c r="H40" s="3">
        <v>3</v>
      </c>
      <c r="I40" s="3">
        <v>3</v>
      </c>
      <c r="J40" s="3">
        <v>4</v>
      </c>
      <c r="K40" s="13">
        <f t="shared" si="0"/>
        <v>31</v>
      </c>
      <c r="L40" s="12">
        <v>1</v>
      </c>
      <c r="M40" s="3">
        <v>2</v>
      </c>
      <c r="N40" s="3">
        <v>2</v>
      </c>
      <c r="O40" s="3">
        <v>3</v>
      </c>
      <c r="P40" s="3">
        <v>6</v>
      </c>
      <c r="Q40" s="3">
        <v>3</v>
      </c>
      <c r="R40" s="3">
        <v>0</v>
      </c>
      <c r="S40" s="13">
        <f t="shared" si="1"/>
        <v>17</v>
      </c>
      <c r="T40" s="14">
        <f t="shared" si="2"/>
        <v>50</v>
      </c>
      <c r="U40" s="4"/>
    </row>
    <row r="41" spans="1:21" ht="48" customHeight="1" x14ac:dyDescent="0.25">
      <c r="A41" s="59" t="s">
        <v>74</v>
      </c>
      <c r="B41" s="59" t="s">
        <v>75</v>
      </c>
      <c r="C41" s="58" t="s">
        <v>127</v>
      </c>
      <c r="D41" s="3">
        <v>1</v>
      </c>
      <c r="E41" s="9">
        <v>0</v>
      </c>
      <c r="F41" s="12">
        <v>20</v>
      </c>
      <c r="G41" s="3">
        <v>8</v>
      </c>
      <c r="H41" s="3">
        <v>7</v>
      </c>
      <c r="I41" s="3">
        <v>7</v>
      </c>
      <c r="J41" s="3">
        <v>5</v>
      </c>
      <c r="K41" s="13">
        <f t="shared" si="0"/>
        <v>47</v>
      </c>
      <c r="L41" s="12">
        <v>0</v>
      </c>
      <c r="M41" s="3">
        <v>0</v>
      </c>
      <c r="N41" s="3">
        <v>2</v>
      </c>
      <c r="O41" s="3">
        <v>2</v>
      </c>
      <c r="P41" s="3">
        <v>4</v>
      </c>
      <c r="Q41" s="3">
        <v>5</v>
      </c>
      <c r="R41" s="3">
        <v>3</v>
      </c>
      <c r="S41" s="13">
        <f t="shared" si="1"/>
        <v>16</v>
      </c>
      <c r="T41" s="14">
        <f t="shared" si="2"/>
        <v>64</v>
      </c>
      <c r="U41" s="4"/>
    </row>
    <row r="42" spans="1:21" ht="48" customHeight="1" x14ac:dyDescent="0.25">
      <c r="A42" s="57" t="s">
        <v>76</v>
      </c>
      <c r="B42" s="57" t="s">
        <v>24</v>
      </c>
      <c r="C42" s="52" t="s">
        <v>128</v>
      </c>
      <c r="D42" s="3">
        <v>2</v>
      </c>
      <c r="E42" s="9">
        <v>1</v>
      </c>
      <c r="F42" s="12">
        <v>0</v>
      </c>
      <c r="G42" s="3">
        <v>0</v>
      </c>
      <c r="H42" s="3">
        <v>0</v>
      </c>
      <c r="I42" s="3">
        <v>0</v>
      </c>
      <c r="J42" s="3">
        <v>0</v>
      </c>
      <c r="K42" s="13">
        <f t="shared" ref="K42:K73" si="3">SUM(F42:J42)</f>
        <v>0</v>
      </c>
      <c r="L42" s="12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13">
        <f t="shared" ref="S42:S73" si="4">SUM(L42:R42)</f>
        <v>0</v>
      </c>
      <c r="T42" s="14">
        <f t="shared" ref="T42:T73" si="5">D42+E42+K42+S42</f>
        <v>3</v>
      </c>
      <c r="U42" s="4"/>
    </row>
    <row r="43" spans="1:21" ht="48" customHeight="1" x14ac:dyDescent="0.25">
      <c r="A43" s="57" t="s">
        <v>77</v>
      </c>
      <c r="B43" s="53" t="s">
        <v>63</v>
      </c>
      <c r="C43" s="52" t="s">
        <v>116</v>
      </c>
      <c r="D43" s="3">
        <v>4.5</v>
      </c>
      <c r="E43" s="9">
        <v>0</v>
      </c>
      <c r="F43" s="12">
        <v>14</v>
      </c>
      <c r="G43" s="3">
        <v>7</v>
      </c>
      <c r="H43" s="3">
        <v>3</v>
      </c>
      <c r="I43" s="3">
        <v>3</v>
      </c>
      <c r="J43" s="3">
        <v>4</v>
      </c>
      <c r="K43" s="13">
        <f t="shared" si="3"/>
        <v>31</v>
      </c>
      <c r="L43" s="12">
        <v>1</v>
      </c>
      <c r="M43" s="3">
        <v>0</v>
      </c>
      <c r="N43" s="3">
        <v>2</v>
      </c>
      <c r="O43" s="3">
        <v>1</v>
      </c>
      <c r="P43" s="3">
        <v>3</v>
      </c>
      <c r="Q43" s="3">
        <v>0</v>
      </c>
      <c r="R43" s="3">
        <v>0</v>
      </c>
      <c r="S43" s="13">
        <f t="shared" si="4"/>
        <v>7</v>
      </c>
      <c r="T43" s="14">
        <f t="shared" si="5"/>
        <v>42.5</v>
      </c>
      <c r="U43" s="4"/>
    </row>
    <row r="44" spans="1:21" ht="48" customHeight="1" x14ac:dyDescent="0.25">
      <c r="A44" s="52" t="s">
        <v>78</v>
      </c>
      <c r="B44" s="52" t="s">
        <v>79</v>
      </c>
      <c r="C44" s="52" t="s">
        <v>116</v>
      </c>
      <c r="D44" s="3">
        <v>3.5</v>
      </c>
      <c r="E44" s="9">
        <v>0</v>
      </c>
      <c r="F44" s="12">
        <v>20</v>
      </c>
      <c r="G44" s="3">
        <v>7</v>
      </c>
      <c r="H44" s="3">
        <v>7</v>
      </c>
      <c r="I44" s="3">
        <v>3</v>
      </c>
      <c r="J44" s="3">
        <v>4</v>
      </c>
      <c r="K44" s="13">
        <f t="shared" si="3"/>
        <v>41</v>
      </c>
      <c r="L44" s="12">
        <v>1</v>
      </c>
      <c r="M44" s="3">
        <v>0</v>
      </c>
      <c r="N44" s="3">
        <v>2</v>
      </c>
      <c r="O44" s="3">
        <v>3</v>
      </c>
      <c r="P44" s="3">
        <v>4</v>
      </c>
      <c r="Q44" s="3">
        <v>6</v>
      </c>
      <c r="R44" s="3">
        <v>2</v>
      </c>
      <c r="S44" s="13">
        <f t="shared" si="4"/>
        <v>18</v>
      </c>
      <c r="T44" s="14">
        <f t="shared" si="5"/>
        <v>62.5</v>
      </c>
      <c r="U44" s="4"/>
    </row>
    <row r="45" spans="1:21" ht="48" customHeight="1" x14ac:dyDescent="0.25">
      <c r="A45" s="52" t="s">
        <v>80</v>
      </c>
      <c r="B45" s="52" t="s">
        <v>63</v>
      </c>
      <c r="C45" s="52" t="s">
        <v>129</v>
      </c>
      <c r="D45" s="3">
        <v>4</v>
      </c>
      <c r="E45" s="9">
        <v>4</v>
      </c>
      <c r="F45" s="12">
        <v>20</v>
      </c>
      <c r="G45" s="3">
        <v>7</v>
      </c>
      <c r="H45" s="3">
        <v>5</v>
      </c>
      <c r="I45" s="3">
        <v>3</v>
      </c>
      <c r="J45" s="3">
        <v>1</v>
      </c>
      <c r="K45" s="13">
        <f t="shared" si="3"/>
        <v>36</v>
      </c>
      <c r="L45" s="12">
        <v>1</v>
      </c>
      <c r="M45" s="3">
        <v>2</v>
      </c>
      <c r="N45" s="3">
        <v>2</v>
      </c>
      <c r="O45" s="3">
        <v>2</v>
      </c>
      <c r="P45" s="3">
        <v>3</v>
      </c>
      <c r="Q45" s="3">
        <v>1</v>
      </c>
      <c r="R45" s="3">
        <v>0</v>
      </c>
      <c r="S45" s="13">
        <f t="shared" si="4"/>
        <v>11</v>
      </c>
      <c r="T45" s="14">
        <f t="shared" si="5"/>
        <v>55</v>
      </c>
      <c r="U45" s="4"/>
    </row>
    <row r="46" spans="1:21" ht="48" customHeight="1" x14ac:dyDescent="0.25">
      <c r="A46" s="52" t="s">
        <v>81</v>
      </c>
      <c r="B46" s="52" t="s">
        <v>69</v>
      </c>
      <c r="C46" s="52" t="s">
        <v>129</v>
      </c>
      <c r="D46" s="3">
        <v>4.5</v>
      </c>
      <c r="E46" s="9">
        <v>0</v>
      </c>
      <c r="F46" s="12">
        <v>10</v>
      </c>
      <c r="G46" s="3">
        <v>5</v>
      </c>
      <c r="H46" s="3">
        <v>5</v>
      </c>
      <c r="I46" s="3">
        <v>3</v>
      </c>
      <c r="J46" s="3">
        <v>3</v>
      </c>
      <c r="K46" s="13">
        <f t="shared" si="3"/>
        <v>26</v>
      </c>
      <c r="L46" s="12">
        <v>0</v>
      </c>
      <c r="M46" s="3">
        <v>0</v>
      </c>
      <c r="N46" s="3">
        <v>2</v>
      </c>
      <c r="O46" s="3">
        <v>0</v>
      </c>
      <c r="P46" s="3">
        <v>0</v>
      </c>
      <c r="Q46" s="3">
        <v>0</v>
      </c>
      <c r="R46" s="3">
        <v>0</v>
      </c>
      <c r="S46" s="13">
        <f t="shared" si="4"/>
        <v>2</v>
      </c>
      <c r="T46" s="14">
        <f t="shared" si="5"/>
        <v>32.5</v>
      </c>
      <c r="U46" s="4"/>
    </row>
    <row r="47" spans="1:21" ht="48" customHeight="1" x14ac:dyDescent="0.25">
      <c r="A47" s="52" t="s">
        <v>82</v>
      </c>
      <c r="B47" s="52" t="s">
        <v>83</v>
      </c>
      <c r="C47" s="52" t="s">
        <v>116</v>
      </c>
      <c r="D47" s="3">
        <v>0</v>
      </c>
      <c r="E47" s="9">
        <v>0</v>
      </c>
      <c r="F47" s="12">
        <v>15</v>
      </c>
      <c r="G47" s="3">
        <v>5</v>
      </c>
      <c r="H47" s="3">
        <v>3</v>
      </c>
      <c r="I47" s="3">
        <v>3</v>
      </c>
      <c r="J47" s="3">
        <v>3</v>
      </c>
      <c r="K47" s="13">
        <f t="shared" si="3"/>
        <v>29</v>
      </c>
      <c r="L47" s="12">
        <v>0</v>
      </c>
      <c r="M47" s="3">
        <v>0</v>
      </c>
      <c r="N47" s="3">
        <v>1</v>
      </c>
      <c r="O47" s="3">
        <v>1</v>
      </c>
      <c r="P47" s="3">
        <v>1</v>
      </c>
      <c r="Q47" s="3">
        <v>0</v>
      </c>
      <c r="R47" s="3">
        <v>0</v>
      </c>
      <c r="S47" s="13">
        <f t="shared" si="4"/>
        <v>3</v>
      </c>
      <c r="T47" s="14">
        <f t="shared" si="5"/>
        <v>32</v>
      </c>
      <c r="U47" s="4"/>
    </row>
    <row r="48" spans="1:21" ht="48" customHeight="1" x14ac:dyDescent="0.25">
      <c r="A48" s="52" t="s">
        <v>84</v>
      </c>
      <c r="B48" s="52" t="s">
        <v>22</v>
      </c>
      <c r="C48" s="52" t="s">
        <v>130</v>
      </c>
      <c r="D48" s="3">
        <v>4</v>
      </c>
      <c r="E48" s="9">
        <v>0</v>
      </c>
      <c r="F48" s="12">
        <v>15</v>
      </c>
      <c r="G48" s="3">
        <v>7</v>
      </c>
      <c r="H48" s="3">
        <v>3</v>
      </c>
      <c r="I48" s="3">
        <v>3</v>
      </c>
      <c r="J48" s="3">
        <v>4</v>
      </c>
      <c r="K48" s="13">
        <f t="shared" si="3"/>
        <v>32</v>
      </c>
      <c r="L48" s="12">
        <v>1</v>
      </c>
      <c r="M48" s="3">
        <v>0</v>
      </c>
      <c r="N48" s="3">
        <v>1</v>
      </c>
      <c r="O48" s="3">
        <v>1</v>
      </c>
      <c r="P48" s="3">
        <v>2</v>
      </c>
      <c r="Q48" s="3">
        <v>2</v>
      </c>
      <c r="R48" s="3">
        <v>0</v>
      </c>
      <c r="S48" s="13">
        <f t="shared" si="4"/>
        <v>7</v>
      </c>
      <c r="T48" s="14">
        <f t="shared" si="5"/>
        <v>43</v>
      </c>
      <c r="U48" s="4"/>
    </row>
    <row r="49" spans="1:21" ht="48" customHeight="1" x14ac:dyDescent="0.25">
      <c r="A49" s="56" t="s">
        <v>85</v>
      </c>
      <c r="B49" s="56" t="s">
        <v>24</v>
      </c>
      <c r="C49" s="52" t="s">
        <v>116</v>
      </c>
      <c r="D49" s="3">
        <v>5</v>
      </c>
      <c r="E49" s="9">
        <v>4</v>
      </c>
      <c r="F49" s="12">
        <v>19</v>
      </c>
      <c r="G49" s="3">
        <v>7</v>
      </c>
      <c r="H49" s="3">
        <v>3</v>
      </c>
      <c r="I49" s="3">
        <v>3</v>
      </c>
      <c r="J49" s="3">
        <v>4</v>
      </c>
      <c r="K49" s="13">
        <f t="shared" si="3"/>
        <v>36</v>
      </c>
      <c r="L49" s="12">
        <v>1</v>
      </c>
      <c r="M49" s="3">
        <v>2</v>
      </c>
      <c r="N49" s="3">
        <v>2</v>
      </c>
      <c r="O49" s="3">
        <v>2</v>
      </c>
      <c r="P49" s="3">
        <v>4</v>
      </c>
      <c r="Q49" s="3">
        <v>4</v>
      </c>
      <c r="R49" s="3">
        <v>2</v>
      </c>
      <c r="S49" s="13">
        <f t="shared" si="4"/>
        <v>17</v>
      </c>
      <c r="T49" s="14">
        <f t="shared" si="5"/>
        <v>62</v>
      </c>
      <c r="U49" s="4"/>
    </row>
    <row r="50" spans="1:21" ht="48" customHeight="1" x14ac:dyDescent="0.25">
      <c r="A50" s="57" t="s">
        <v>86</v>
      </c>
      <c r="B50" s="52" t="s">
        <v>87</v>
      </c>
      <c r="C50" s="52" t="s">
        <v>131</v>
      </c>
      <c r="D50" s="3">
        <v>6</v>
      </c>
      <c r="E50" s="9">
        <v>0</v>
      </c>
      <c r="F50" s="12">
        <v>25</v>
      </c>
      <c r="G50" s="3">
        <v>10</v>
      </c>
      <c r="H50" s="3">
        <v>7</v>
      </c>
      <c r="I50" s="3">
        <v>3</v>
      </c>
      <c r="J50" s="3">
        <v>5</v>
      </c>
      <c r="K50" s="13">
        <f t="shared" si="3"/>
        <v>50</v>
      </c>
      <c r="L50" s="12">
        <v>0</v>
      </c>
      <c r="M50" s="3">
        <v>0</v>
      </c>
      <c r="N50" s="3">
        <v>2</v>
      </c>
      <c r="O50" s="3">
        <v>2</v>
      </c>
      <c r="P50" s="3">
        <v>7</v>
      </c>
      <c r="Q50" s="3">
        <v>1</v>
      </c>
      <c r="R50" s="3">
        <v>3</v>
      </c>
      <c r="S50" s="13">
        <f t="shared" si="4"/>
        <v>15</v>
      </c>
      <c r="T50" s="14">
        <f t="shared" si="5"/>
        <v>71</v>
      </c>
      <c r="U50" s="4"/>
    </row>
    <row r="51" spans="1:21" ht="48" customHeight="1" x14ac:dyDescent="0.25">
      <c r="A51" s="53" t="s">
        <v>88</v>
      </c>
      <c r="B51" s="53" t="s">
        <v>89</v>
      </c>
      <c r="C51" s="52" t="s">
        <v>118</v>
      </c>
      <c r="D51" s="3">
        <v>4.5</v>
      </c>
      <c r="E51" s="9">
        <v>4</v>
      </c>
      <c r="F51" s="12">
        <v>20</v>
      </c>
      <c r="G51" s="3">
        <v>8</v>
      </c>
      <c r="H51" s="3">
        <v>7</v>
      </c>
      <c r="I51" s="3">
        <v>6</v>
      </c>
      <c r="J51" s="3">
        <v>4</v>
      </c>
      <c r="K51" s="13">
        <f t="shared" si="3"/>
        <v>45</v>
      </c>
      <c r="L51" s="12">
        <v>0</v>
      </c>
      <c r="M51" s="3">
        <v>0</v>
      </c>
      <c r="N51" s="3">
        <v>2</v>
      </c>
      <c r="O51" s="3">
        <v>0</v>
      </c>
      <c r="P51" s="3">
        <v>0</v>
      </c>
      <c r="Q51" s="3">
        <v>0</v>
      </c>
      <c r="R51" s="3">
        <v>0</v>
      </c>
      <c r="S51" s="13">
        <f t="shared" si="4"/>
        <v>2</v>
      </c>
      <c r="T51" s="14">
        <f t="shared" si="5"/>
        <v>55.5</v>
      </c>
      <c r="U51" s="4"/>
    </row>
    <row r="52" spans="1:21" ht="48" customHeight="1" x14ac:dyDescent="0.25">
      <c r="A52" s="58" t="s">
        <v>90</v>
      </c>
      <c r="B52" s="58" t="s">
        <v>89</v>
      </c>
      <c r="C52" s="58" t="s">
        <v>132</v>
      </c>
      <c r="D52" s="3">
        <v>0</v>
      </c>
      <c r="E52" s="9">
        <v>0</v>
      </c>
      <c r="F52" s="12">
        <v>5</v>
      </c>
      <c r="G52" s="3">
        <v>7</v>
      </c>
      <c r="H52" s="3">
        <v>3</v>
      </c>
      <c r="I52" s="3">
        <v>0</v>
      </c>
      <c r="J52" s="3">
        <v>1</v>
      </c>
      <c r="K52" s="13">
        <f t="shared" si="3"/>
        <v>16</v>
      </c>
      <c r="L52" s="12">
        <v>0</v>
      </c>
      <c r="M52" s="3">
        <v>0</v>
      </c>
      <c r="N52" s="3">
        <v>0</v>
      </c>
      <c r="O52" s="3">
        <v>0</v>
      </c>
      <c r="P52" s="3">
        <v>3</v>
      </c>
      <c r="Q52" s="3">
        <v>0</v>
      </c>
      <c r="R52" s="3">
        <v>0</v>
      </c>
      <c r="S52" s="13">
        <f t="shared" si="4"/>
        <v>3</v>
      </c>
      <c r="T52" s="14">
        <f t="shared" si="5"/>
        <v>19</v>
      </c>
      <c r="U52" s="4"/>
    </row>
    <row r="53" spans="1:21" ht="48" customHeight="1" x14ac:dyDescent="0.25">
      <c r="A53" s="52" t="s">
        <v>91</v>
      </c>
      <c r="B53" s="52" t="s">
        <v>38</v>
      </c>
      <c r="C53" s="52" t="s">
        <v>133</v>
      </c>
      <c r="D53" s="3">
        <v>5</v>
      </c>
      <c r="E53" s="9">
        <v>4</v>
      </c>
      <c r="F53" s="12">
        <v>15</v>
      </c>
      <c r="G53" s="3">
        <v>5</v>
      </c>
      <c r="H53" s="3">
        <v>3</v>
      </c>
      <c r="I53" s="3">
        <v>3</v>
      </c>
      <c r="J53" s="3">
        <v>1</v>
      </c>
      <c r="K53" s="13">
        <f t="shared" si="3"/>
        <v>27</v>
      </c>
      <c r="L53" s="12">
        <v>1</v>
      </c>
      <c r="M53" s="3">
        <v>0</v>
      </c>
      <c r="N53" s="3">
        <v>2</v>
      </c>
      <c r="O53" s="3">
        <v>1</v>
      </c>
      <c r="P53" s="3">
        <v>3</v>
      </c>
      <c r="Q53" s="3">
        <v>3</v>
      </c>
      <c r="R53" s="3">
        <v>3</v>
      </c>
      <c r="S53" s="13">
        <f t="shared" si="4"/>
        <v>13</v>
      </c>
      <c r="T53" s="14">
        <f t="shared" si="5"/>
        <v>49</v>
      </c>
      <c r="U53" s="4"/>
    </row>
    <row r="54" spans="1:21" ht="48" customHeight="1" x14ac:dyDescent="0.25">
      <c r="A54" s="57" t="s">
        <v>92</v>
      </c>
      <c r="B54" s="57" t="s">
        <v>93</v>
      </c>
      <c r="C54" s="52" t="s">
        <v>128</v>
      </c>
      <c r="D54" s="3">
        <v>1</v>
      </c>
      <c r="E54" s="9">
        <v>0</v>
      </c>
      <c r="F54" s="12">
        <v>10</v>
      </c>
      <c r="G54" s="3">
        <v>10</v>
      </c>
      <c r="H54" s="3">
        <v>5</v>
      </c>
      <c r="I54" s="3">
        <v>3</v>
      </c>
      <c r="J54" s="3">
        <v>1</v>
      </c>
      <c r="K54" s="13">
        <f t="shared" si="3"/>
        <v>29</v>
      </c>
      <c r="L54" s="12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13">
        <f t="shared" si="4"/>
        <v>0</v>
      </c>
      <c r="T54" s="14">
        <f t="shared" si="5"/>
        <v>30</v>
      </c>
      <c r="U54" s="4"/>
    </row>
    <row r="55" spans="1:21" ht="48" customHeight="1" x14ac:dyDescent="0.25">
      <c r="A55" s="56" t="s">
        <v>94</v>
      </c>
      <c r="B55" s="56" t="s">
        <v>89</v>
      </c>
      <c r="C55" s="52" t="s">
        <v>116</v>
      </c>
      <c r="D55" s="3">
        <v>1.5</v>
      </c>
      <c r="E55" s="9">
        <v>1</v>
      </c>
      <c r="F55" s="12">
        <v>18</v>
      </c>
      <c r="G55" s="3">
        <v>7</v>
      </c>
      <c r="H55" s="3">
        <v>3</v>
      </c>
      <c r="I55" s="3">
        <v>3</v>
      </c>
      <c r="J55" s="3">
        <v>4</v>
      </c>
      <c r="K55" s="13">
        <f t="shared" si="3"/>
        <v>35</v>
      </c>
      <c r="L55" s="12">
        <v>1</v>
      </c>
      <c r="M55" s="3">
        <v>0</v>
      </c>
      <c r="N55" s="3">
        <v>2</v>
      </c>
      <c r="O55" s="3">
        <v>2</v>
      </c>
      <c r="P55" s="3">
        <v>3</v>
      </c>
      <c r="Q55" s="3">
        <v>3</v>
      </c>
      <c r="R55" s="3">
        <v>2</v>
      </c>
      <c r="S55" s="13">
        <f t="shared" si="4"/>
        <v>13</v>
      </c>
      <c r="T55" s="14">
        <f t="shared" si="5"/>
        <v>50.5</v>
      </c>
      <c r="U55" s="4"/>
    </row>
    <row r="56" spans="1:21" ht="48" customHeight="1" x14ac:dyDescent="0.25">
      <c r="A56" s="53" t="s">
        <v>95</v>
      </c>
      <c r="B56" s="53" t="s">
        <v>63</v>
      </c>
      <c r="C56" s="52" t="s">
        <v>116</v>
      </c>
      <c r="D56" s="3">
        <v>3.5</v>
      </c>
      <c r="E56" s="9">
        <v>0</v>
      </c>
      <c r="F56" s="12">
        <v>15</v>
      </c>
      <c r="G56" s="3">
        <v>6</v>
      </c>
      <c r="H56" s="3">
        <v>3</v>
      </c>
      <c r="I56" s="3">
        <v>3</v>
      </c>
      <c r="J56" s="3">
        <v>4</v>
      </c>
      <c r="K56" s="13">
        <f t="shared" si="3"/>
        <v>31</v>
      </c>
      <c r="L56" s="12">
        <v>0</v>
      </c>
      <c r="M56" s="3">
        <v>0</v>
      </c>
      <c r="N56" s="3">
        <v>0</v>
      </c>
      <c r="O56" s="3">
        <v>0</v>
      </c>
      <c r="P56" s="3">
        <v>2</v>
      </c>
      <c r="Q56" s="3">
        <v>0</v>
      </c>
      <c r="R56" s="3">
        <v>3</v>
      </c>
      <c r="S56" s="13">
        <f t="shared" si="4"/>
        <v>5</v>
      </c>
      <c r="T56" s="14">
        <f t="shared" si="5"/>
        <v>39.5</v>
      </c>
      <c r="U56" s="4"/>
    </row>
    <row r="57" spans="1:21" ht="48" customHeight="1" x14ac:dyDescent="0.25">
      <c r="A57" s="52" t="s">
        <v>96</v>
      </c>
      <c r="B57" s="52" t="s">
        <v>97</v>
      </c>
      <c r="C57" s="52" t="s">
        <v>116</v>
      </c>
      <c r="D57" s="3">
        <v>2</v>
      </c>
      <c r="E57" s="9">
        <v>0</v>
      </c>
      <c r="F57" s="12">
        <v>20</v>
      </c>
      <c r="G57" s="3">
        <v>7</v>
      </c>
      <c r="H57" s="3">
        <v>7</v>
      </c>
      <c r="I57" s="3">
        <v>3</v>
      </c>
      <c r="J57" s="3">
        <v>4</v>
      </c>
      <c r="K57" s="13">
        <f t="shared" si="3"/>
        <v>41</v>
      </c>
      <c r="L57" s="12">
        <v>0</v>
      </c>
      <c r="M57" s="3">
        <v>0</v>
      </c>
      <c r="N57" s="3">
        <v>2</v>
      </c>
      <c r="O57" s="3">
        <v>3</v>
      </c>
      <c r="P57" s="3">
        <v>7</v>
      </c>
      <c r="Q57" s="3">
        <v>5</v>
      </c>
      <c r="R57" s="3">
        <v>3</v>
      </c>
      <c r="S57" s="13">
        <f t="shared" si="4"/>
        <v>20</v>
      </c>
      <c r="T57" s="14">
        <f t="shared" si="5"/>
        <v>63</v>
      </c>
      <c r="U57" s="4"/>
    </row>
    <row r="58" spans="1:21" ht="48" customHeight="1" x14ac:dyDescent="0.25">
      <c r="A58" s="52" t="s">
        <v>98</v>
      </c>
      <c r="B58" s="52" t="s">
        <v>99</v>
      </c>
      <c r="C58" s="52" t="s">
        <v>134</v>
      </c>
      <c r="D58" s="3">
        <v>0</v>
      </c>
      <c r="E58" s="9">
        <v>0</v>
      </c>
      <c r="F58" s="12">
        <v>25</v>
      </c>
      <c r="G58" s="3">
        <v>10</v>
      </c>
      <c r="H58" s="3">
        <v>7</v>
      </c>
      <c r="I58" s="3">
        <v>7</v>
      </c>
      <c r="J58" s="3">
        <v>5</v>
      </c>
      <c r="K58" s="13">
        <f t="shared" si="3"/>
        <v>54</v>
      </c>
      <c r="L58" s="12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13">
        <f t="shared" si="4"/>
        <v>0</v>
      </c>
      <c r="T58" s="14">
        <f t="shared" si="5"/>
        <v>54</v>
      </c>
      <c r="U58" s="4"/>
    </row>
    <row r="59" spans="1:21" ht="48" customHeight="1" x14ac:dyDescent="0.25">
      <c r="A59" s="52" t="s">
        <v>100</v>
      </c>
      <c r="B59" s="52" t="s">
        <v>79</v>
      </c>
      <c r="C59" s="52" t="s">
        <v>123</v>
      </c>
      <c r="D59" s="3">
        <v>1.5</v>
      </c>
      <c r="E59" s="9">
        <v>0</v>
      </c>
      <c r="F59" s="12">
        <v>17</v>
      </c>
      <c r="G59" s="3">
        <v>5</v>
      </c>
      <c r="H59" s="3">
        <v>5</v>
      </c>
      <c r="I59" s="3">
        <v>3</v>
      </c>
      <c r="J59" s="3">
        <v>4</v>
      </c>
      <c r="K59" s="13">
        <f t="shared" si="3"/>
        <v>34</v>
      </c>
      <c r="L59" s="12">
        <v>0</v>
      </c>
      <c r="M59" s="3">
        <v>0</v>
      </c>
      <c r="N59" s="3">
        <v>2</v>
      </c>
      <c r="O59" s="3">
        <v>1</v>
      </c>
      <c r="P59" s="3">
        <v>1</v>
      </c>
      <c r="Q59" s="3">
        <v>0</v>
      </c>
      <c r="R59" s="3">
        <v>0</v>
      </c>
      <c r="S59" s="13">
        <f t="shared" si="4"/>
        <v>4</v>
      </c>
      <c r="T59" s="14">
        <f t="shared" si="5"/>
        <v>39.5</v>
      </c>
      <c r="U59" s="4"/>
    </row>
    <row r="60" spans="1:21" ht="48" customHeight="1" x14ac:dyDescent="0.25">
      <c r="A60" s="52" t="s">
        <v>101</v>
      </c>
      <c r="B60" s="52" t="s">
        <v>57</v>
      </c>
      <c r="C60" s="52" t="s">
        <v>125</v>
      </c>
      <c r="D60" s="3">
        <v>5.5</v>
      </c>
      <c r="E60" s="9">
        <v>4</v>
      </c>
      <c r="F60" s="12">
        <v>20</v>
      </c>
      <c r="G60" s="3">
        <v>7</v>
      </c>
      <c r="H60" s="3">
        <v>7</v>
      </c>
      <c r="I60" s="3">
        <v>3</v>
      </c>
      <c r="J60" s="3">
        <v>3</v>
      </c>
      <c r="K60" s="13">
        <f t="shared" si="3"/>
        <v>40</v>
      </c>
      <c r="L60" s="12">
        <v>1</v>
      </c>
      <c r="M60" s="3">
        <v>2</v>
      </c>
      <c r="N60" s="3">
        <v>2</v>
      </c>
      <c r="O60" s="3">
        <v>0</v>
      </c>
      <c r="P60" s="3">
        <v>1</v>
      </c>
      <c r="Q60" s="3">
        <v>1</v>
      </c>
      <c r="R60" s="3">
        <v>1</v>
      </c>
      <c r="S60" s="13">
        <f t="shared" si="4"/>
        <v>8</v>
      </c>
      <c r="T60" s="14">
        <f t="shared" si="5"/>
        <v>57.5</v>
      </c>
      <c r="U60" s="4"/>
    </row>
    <row r="61" spans="1:21" ht="48" customHeight="1" x14ac:dyDescent="0.25">
      <c r="A61" s="52" t="s">
        <v>102</v>
      </c>
      <c r="B61" s="52" t="s">
        <v>103</v>
      </c>
      <c r="C61" s="52" t="s">
        <v>117</v>
      </c>
      <c r="D61" s="3">
        <v>5.5</v>
      </c>
      <c r="E61" s="9">
        <v>4</v>
      </c>
      <c r="F61" s="12">
        <v>10</v>
      </c>
      <c r="G61" s="3">
        <v>5</v>
      </c>
      <c r="H61" s="3">
        <v>3</v>
      </c>
      <c r="I61" s="3">
        <v>3</v>
      </c>
      <c r="J61" s="3">
        <v>2</v>
      </c>
      <c r="K61" s="13">
        <f t="shared" si="3"/>
        <v>23</v>
      </c>
      <c r="L61" s="12">
        <v>1</v>
      </c>
      <c r="M61" s="3">
        <v>2</v>
      </c>
      <c r="N61" s="3">
        <v>2</v>
      </c>
      <c r="O61" s="3">
        <v>3</v>
      </c>
      <c r="P61" s="3">
        <v>2</v>
      </c>
      <c r="Q61" s="3">
        <v>2</v>
      </c>
      <c r="R61" s="3">
        <v>1</v>
      </c>
      <c r="S61" s="13">
        <f t="shared" si="4"/>
        <v>13</v>
      </c>
      <c r="T61" s="14">
        <f t="shared" si="5"/>
        <v>45.5</v>
      </c>
      <c r="U61" s="4"/>
    </row>
    <row r="62" spans="1:21" ht="48" customHeight="1" x14ac:dyDescent="0.25">
      <c r="A62" s="52" t="s">
        <v>104</v>
      </c>
      <c r="B62" s="52" t="s">
        <v>38</v>
      </c>
      <c r="C62" s="52" t="s">
        <v>116</v>
      </c>
      <c r="D62" s="3">
        <v>2</v>
      </c>
      <c r="E62" s="9">
        <v>0</v>
      </c>
      <c r="F62" s="12">
        <v>16</v>
      </c>
      <c r="G62" s="3">
        <v>5</v>
      </c>
      <c r="H62" s="3">
        <v>3</v>
      </c>
      <c r="I62" s="3">
        <v>3</v>
      </c>
      <c r="J62" s="3">
        <v>4</v>
      </c>
      <c r="K62" s="13">
        <f t="shared" si="3"/>
        <v>31</v>
      </c>
      <c r="L62" s="12">
        <v>1</v>
      </c>
      <c r="M62" s="3">
        <v>0</v>
      </c>
      <c r="N62" s="3">
        <v>2</v>
      </c>
      <c r="O62" s="3">
        <v>2</v>
      </c>
      <c r="P62" s="3">
        <v>2</v>
      </c>
      <c r="Q62" s="3">
        <v>5</v>
      </c>
      <c r="R62" s="3">
        <v>0</v>
      </c>
      <c r="S62" s="13">
        <f t="shared" si="4"/>
        <v>12</v>
      </c>
      <c r="T62" s="14">
        <f t="shared" si="5"/>
        <v>45</v>
      </c>
      <c r="U62" s="4"/>
    </row>
    <row r="63" spans="1:21" ht="48" customHeight="1" x14ac:dyDescent="0.25">
      <c r="A63" s="52" t="s">
        <v>105</v>
      </c>
      <c r="B63" s="52" t="s">
        <v>42</v>
      </c>
      <c r="C63" s="52" t="s">
        <v>122</v>
      </c>
      <c r="D63" s="3">
        <v>0</v>
      </c>
      <c r="E63" s="9">
        <v>1</v>
      </c>
      <c r="F63" s="12">
        <v>10</v>
      </c>
      <c r="G63" s="3">
        <v>3</v>
      </c>
      <c r="H63" s="3">
        <v>3</v>
      </c>
      <c r="I63" s="3">
        <v>3</v>
      </c>
      <c r="J63" s="3">
        <v>3</v>
      </c>
      <c r="K63" s="13">
        <f t="shared" si="3"/>
        <v>22</v>
      </c>
      <c r="L63" s="12">
        <v>0</v>
      </c>
      <c r="M63" s="3">
        <v>0</v>
      </c>
      <c r="N63" s="3">
        <v>2</v>
      </c>
      <c r="O63" s="3">
        <v>3</v>
      </c>
      <c r="P63" s="3">
        <v>5</v>
      </c>
      <c r="Q63" s="3">
        <v>5</v>
      </c>
      <c r="R63" s="3">
        <v>1</v>
      </c>
      <c r="S63" s="13">
        <f t="shared" si="4"/>
        <v>16</v>
      </c>
      <c r="T63" s="14">
        <f t="shared" si="5"/>
        <v>39</v>
      </c>
      <c r="U63" s="4"/>
    </row>
    <row r="64" spans="1:21" ht="48" customHeight="1" x14ac:dyDescent="0.25">
      <c r="A64" s="52" t="s">
        <v>106</v>
      </c>
      <c r="B64" s="52" t="s">
        <v>38</v>
      </c>
      <c r="C64" s="52" t="s">
        <v>120</v>
      </c>
      <c r="D64" s="3">
        <v>3.5</v>
      </c>
      <c r="E64" s="9">
        <v>0</v>
      </c>
      <c r="F64" s="12">
        <v>26</v>
      </c>
      <c r="G64" s="3">
        <v>9</v>
      </c>
      <c r="H64" s="3">
        <v>3</v>
      </c>
      <c r="I64" s="3">
        <v>3</v>
      </c>
      <c r="J64" s="3">
        <v>3</v>
      </c>
      <c r="K64" s="13">
        <f t="shared" si="3"/>
        <v>44</v>
      </c>
      <c r="L64" s="12">
        <v>0</v>
      </c>
      <c r="M64" s="3">
        <v>0</v>
      </c>
      <c r="N64" s="3">
        <v>2</v>
      </c>
      <c r="O64" s="3">
        <v>2</v>
      </c>
      <c r="P64" s="3">
        <v>3</v>
      </c>
      <c r="Q64" s="3">
        <v>5</v>
      </c>
      <c r="R64" s="3">
        <v>3</v>
      </c>
      <c r="S64" s="13">
        <f t="shared" si="4"/>
        <v>15</v>
      </c>
      <c r="T64" s="14">
        <f t="shared" si="5"/>
        <v>62.5</v>
      </c>
      <c r="U64" s="4"/>
    </row>
    <row r="65" spans="1:21" ht="48" customHeight="1" x14ac:dyDescent="0.25">
      <c r="A65" s="52" t="s">
        <v>107</v>
      </c>
      <c r="B65" s="52" t="s">
        <v>79</v>
      </c>
      <c r="C65" s="52" t="s">
        <v>135</v>
      </c>
      <c r="D65" s="3">
        <v>5.5</v>
      </c>
      <c r="E65" s="9">
        <v>2</v>
      </c>
      <c r="F65" s="12">
        <v>18</v>
      </c>
      <c r="G65" s="3">
        <v>8</v>
      </c>
      <c r="H65" s="3">
        <v>3</v>
      </c>
      <c r="I65" s="3">
        <v>5</v>
      </c>
      <c r="J65" s="3">
        <v>1</v>
      </c>
      <c r="K65" s="13">
        <f t="shared" si="3"/>
        <v>35</v>
      </c>
      <c r="L65" s="12">
        <v>0</v>
      </c>
      <c r="M65" s="3">
        <v>0</v>
      </c>
      <c r="N65" s="3">
        <v>2</v>
      </c>
      <c r="O65" s="3">
        <v>2</v>
      </c>
      <c r="P65" s="3">
        <v>4</v>
      </c>
      <c r="Q65" s="3">
        <v>3</v>
      </c>
      <c r="R65" s="3">
        <v>2</v>
      </c>
      <c r="S65" s="13">
        <f t="shared" si="4"/>
        <v>13</v>
      </c>
      <c r="T65" s="14">
        <f t="shared" si="5"/>
        <v>55.5</v>
      </c>
      <c r="U65" s="4"/>
    </row>
    <row r="66" spans="1:21" ht="48" customHeight="1" x14ac:dyDescent="0.25">
      <c r="A66" s="52" t="s">
        <v>108</v>
      </c>
      <c r="B66" s="52" t="s">
        <v>109</v>
      </c>
      <c r="C66" s="52" t="s">
        <v>136</v>
      </c>
      <c r="D66" s="3">
        <v>0</v>
      </c>
      <c r="E66" s="9">
        <v>0</v>
      </c>
      <c r="F66" s="12">
        <v>17</v>
      </c>
      <c r="G66" s="3">
        <v>7</v>
      </c>
      <c r="H66" s="3">
        <v>5</v>
      </c>
      <c r="I66" s="3">
        <v>3</v>
      </c>
      <c r="J66" s="3">
        <v>4</v>
      </c>
      <c r="K66" s="13">
        <f t="shared" si="3"/>
        <v>36</v>
      </c>
      <c r="L66" s="12">
        <v>0</v>
      </c>
      <c r="M66" s="3">
        <v>0</v>
      </c>
      <c r="N66" s="3">
        <v>0</v>
      </c>
      <c r="O66" s="3">
        <v>1</v>
      </c>
      <c r="P66" s="3">
        <v>5</v>
      </c>
      <c r="Q66" s="3">
        <v>3</v>
      </c>
      <c r="R66" s="3">
        <v>1</v>
      </c>
      <c r="S66" s="13">
        <f t="shared" si="4"/>
        <v>10</v>
      </c>
      <c r="T66" s="14">
        <f t="shared" si="5"/>
        <v>46</v>
      </c>
      <c r="U66" s="4"/>
    </row>
    <row r="67" spans="1:21" ht="48" customHeight="1" x14ac:dyDescent="0.25">
      <c r="A67" s="52" t="s">
        <v>110</v>
      </c>
      <c r="B67" s="52" t="s">
        <v>111</v>
      </c>
      <c r="C67" s="52" t="s">
        <v>129</v>
      </c>
      <c r="D67" s="3">
        <v>4</v>
      </c>
      <c r="E67" s="9">
        <v>0</v>
      </c>
      <c r="F67" s="12">
        <v>18</v>
      </c>
      <c r="G67" s="3">
        <v>8</v>
      </c>
      <c r="H67" s="3">
        <v>3</v>
      </c>
      <c r="I67" s="3">
        <v>3</v>
      </c>
      <c r="J67" s="3">
        <v>4</v>
      </c>
      <c r="K67" s="13">
        <f t="shared" si="3"/>
        <v>36</v>
      </c>
      <c r="L67" s="12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13">
        <f t="shared" si="4"/>
        <v>0</v>
      </c>
      <c r="T67" s="14">
        <f t="shared" si="5"/>
        <v>40</v>
      </c>
      <c r="U67" s="4"/>
    </row>
    <row r="68" spans="1:21" ht="48" customHeight="1" x14ac:dyDescent="0.25">
      <c r="A68" s="52" t="s">
        <v>112</v>
      </c>
      <c r="B68" s="52" t="s">
        <v>38</v>
      </c>
      <c r="C68" s="52" t="s">
        <v>120</v>
      </c>
      <c r="D68" s="3">
        <v>0</v>
      </c>
      <c r="E68" s="9">
        <v>0</v>
      </c>
      <c r="F68" s="12">
        <v>14</v>
      </c>
      <c r="G68" s="3">
        <v>7</v>
      </c>
      <c r="H68" s="3">
        <v>4</v>
      </c>
      <c r="I68" s="3">
        <v>3</v>
      </c>
      <c r="J68" s="3">
        <v>1</v>
      </c>
      <c r="K68" s="13">
        <f t="shared" si="3"/>
        <v>29</v>
      </c>
      <c r="L68" s="12">
        <v>1</v>
      </c>
      <c r="M68" s="3">
        <v>0</v>
      </c>
      <c r="N68" s="3">
        <v>1</v>
      </c>
      <c r="O68" s="3">
        <v>0</v>
      </c>
      <c r="P68" s="3">
        <v>1</v>
      </c>
      <c r="Q68" s="3">
        <v>1</v>
      </c>
      <c r="R68" s="3">
        <v>2</v>
      </c>
      <c r="S68" s="13">
        <f t="shared" si="4"/>
        <v>6</v>
      </c>
      <c r="T68" s="14">
        <f t="shared" si="5"/>
        <v>35</v>
      </c>
      <c r="U68" s="4"/>
    </row>
    <row r="69" spans="1:21" ht="48" customHeight="1" x14ac:dyDescent="0.25">
      <c r="A69" s="52" t="s">
        <v>113</v>
      </c>
      <c r="B69" s="52" t="s">
        <v>114</v>
      </c>
      <c r="C69" s="52" t="s">
        <v>129</v>
      </c>
      <c r="D69" s="3">
        <v>1</v>
      </c>
      <c r="E69" s="9">
        <v>1</v>
      </c>
      <c r="F69" s="12">
        <v>15</v>
      </c>
      <c r="G69" s="3">
        <v>7</v>
      </c>
      <c r="H69" s="3">
        <v>7</v>
      </c>
      <c r="I69" s="3">
        <v>3</v>
      </c>
      <c r="J69" s="3">
        <v>3</v>
      </c>
      <c r="K69" s="13">
        <f t="shared" si="3"/>
        <v>35</v>
      </c>
      <c r="L69" s="12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13">
        <f t="shared" si="4"/>
        <v>0</v>
      </c>
      <c r="T69" s="14">
        <f t="shared" si="5"/>
        <v>37</v>
      </c>
      <c r="U69" s="4"/>
    </row>
    <row r="70" spans="1:21" ht="48" customHeight="1" x14ac:dyDescent="0.25">
      <c r="A70" s="52" t="s">
        <v>115</v>
      </c>
      <c r="B70" s="52" t="s">
        <v>71</v>
      </c>
      <c r="C70" s="52" t="s">
        <v>137</v>
      </c>
      <c r="D70" s="3">
        <v>0</v>
      </c>
      <c r="E70" s="9">
        <v>4</v>
      </c>
      <c r="F70" s="12">
        <v>12</v>
      </c>
      <c r="G70" s="3">
        <v>4</v>
      </c>
      <c r="H70" s="3">
        <v>3</v>
      </c>
      <c r="I70" s="3">
        <v>3</v>
      </c>
      <c r="J70" s="3">
        <v>0</v>
      </c>
      <c r="K70" s="13">
        <f t="shared" si="3"/>
        <v>22</v>
      </c>
      <c r="L70" s="12">
        <v>0</v>
      </c>
      <c r="M70" s="3">
        <v>0</v>
      </c>
      <c r="N70" s="3">
        <v>2</v>
      </c>
      <c r="O70" s="3">
        <v>0</v>
      </c>
      <c r="P70" s="3">
        <v>0</v>
      </c>
      <c r="Q70" s="3">
        <v>0</v>
      </c>
      <c r="R70" s="3">
        <v>0</v>
      </c>
      <c r="S70" s="13">
        <f t="shared" si="4"/>
        <v>2</v>
      </c>
      <c r="T70" s="14">
        <f t="shared" si="5"/>
        <v>28</v>
      </c>
      <c r="U70" s="4"/>
    </row>
    <row r="71" spans="1:21" x14ac:dyDescent="0.25">
      <c r="D71" t="s">
        <v>20</v>
      </c>
    </row>
  </sheetData>
  <autoFilter ref="A9:T9" xr:uid="{00000000-0009-0000-0000-000000000000}"/>
  <sortState ref="D9:W73">
    <sortCondition descending="1" ref="T9:T73"/>
  </sortState>
  <mergeCells count="15">
    <mergeCell ref="A7:A8"/>
    <mergeCell ref="B7:B8"/>
    <mergeCell ref="C7:C8"/>
    <mergeCell ref="D1:U1"/>
    <mergeCell ref="D2:U2"/>
    <mergeCell ref="D3:U3"/>
    <mergeCell ref="D4:U4"/>
    <mergeCell ref="D5:U5"/>
    <mergeCell ref="U7:U8"/>
    <mergeCell ref="F7:K7"/>
    <mergeCell ref="L7:S7"/>
    <mergeCell ref="D7:D8"/>
    <mergeCell ref="E7:E8"/>
    <mergeCell ref="T7:T8"/>
    <mergeCell ref="D6:U6"/>
  </mergeCells>
  <pageMargins left="0.39370078740157483" right="0.11811023622047245" top="0.39370078740157483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9"/>
  <sheetViews>
    <sheetView workbookViewId="0">
      <selection activeCell="D1" sqref="D1:U6"/>
    </sheetView>
  </sheetViews>
  <sheetFormatPr defaultRowHeight="15" x14ac:dyDescent="0.25"/>
  <cols>
    <col min="1" max="1" width="19.42578125" customWidth="1"/>
    <col min="2" max="2" width="20.42578125" customWidth="1"/>
    <col min="3" max="3" width="24.7109375" customWidth="1"/>
    <col min="4" max="4" width="10.5703125" customWidth="1"/>
    <col min="5" max="5" width="10.7109375" customWidth="1"/>
    <col min="6" max="10" width="5.7109375" customWidth="1"/>
    <col min="11" max="11" width="6.85546875" customWidth="1"/>
    <col min="12" max="18" width="6.28515625" customWidth="1"/>
    <col min="19" max="19" width="7.7109375" customWidth="1"/>
    <col min="21" max="21" width="10.7109375" customWidth="1"/>
  </cols>
  <sheetData>
    <row r="1" spans="1:21" ht="14.45" customHeight="1" x14ac:dyDescent="0.25">
      <c r="D1" s="77" t="s">
        <v>0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14.45" customHeight="1" x14ac:dyDescent="0.25">
      <c r="D2" s="77" t="s">
        <v>1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4.45" customHeight="1" x14ac:dyDescent="0.25">
      <c r="D3" s="77" t="s">
        <v>2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:21" ht="14.45" customHeight="1" x14ac:dyDescent="0.25">
      <c r="D4" s="77" t="s">
        <v>227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1:21" ht="14.45" customHeight="1" x14ac:dyDescent="0.25">
      <c r="D5" s="77" t="s">
        <v>3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1:21" ht="14.45" customHeight="1" thickBot="1" x14ac:dyDescent="0.3">
      <c r="D6" s="77" t="s">
        <v>4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</row>
    <row r="7" spans="1:21" x14ac:dyDescent="0.25">
      <c r="A7" s="74" t="s">
        <v>230</v>
      </c>
      <c r="B7" s="74" t="s">
        <v>231</v>
      </c>
      <c r="C7" s="76" t="s">
        <v>232</v>
      </c>
      <c r="D7" s="82" t="s">
        <v>5</v>
      </c>
      <c r="E7" s="84" t="s">
        <v>6</v>
      </c>
      <c r="F7" s="79" t="s">
        <v>14</v>
      </c>
      <c r="G7" s="80"/>
      <c r="H7" s="80"/>
      <c r="I7" s="80"/>
      <c r="J7" s="80"/>
      <c r="K7" s="81"/>
      <c r="L7" s="79" t="s">
        <v>15</v>
      </c>
      <c r="M7" s="80"/>
      <c r="N7" s="80"/>
      <c r="O7" s="80"/>
      <c r="P7" s="80"/>
      <c r="Q7" s="80"/>
      <c r="R7" s="80"/>
      <c r="S7" s="81"/>
      <c r="T7" s="86" t="s">
        <v>17</v>
      </c>
      <c r="U7" s="78" t="s">
        <v>19</v>
      </c>
    </row>
    <row r="8" spans="1:21" x14ac:dyDescent="0.25">
      <c r="A8" s="75"/>
      <c r="B8" s="75"/>
      <c r="C8" s="76"/>
      <c r="D8" s="82"/>
      <c r="E8" s="88"/>
      <c r="F8" s="5" t="s">
        <v>7</v>
      </c>
      <c r="G8" s="1" t="s">
        <v>8</v>
      </c>
      <c r="H8" s="1" t="s">
        <v>9</v>
      </c>
      <c r="I8" s="1" t="s">
        <v>10</v>
      </c>
      <c r="J8" s="1" t="s">
        <v>11</v>
      </c>
      <c r="K8" s="6" t="s">
        <v>16</v>
      </c>
      <c r="L8" s="7" t="s">
        <v>7</v>
      </c>
      <c r="M8" s="2" t="s">
        <v>8</v>
      </c>
      <c r="N8" s="2" t="s">
        <v>9</v>
      </c>
      <c r="O8" s="2" t="s">
        <v>10</v>
      </c>
      <c r="P8" s="2" t="s">
        <v>11</v>
      </c>
      <c r="Q8" s="2" t="s">
        <v>12</v>
      </c>
      <c r="R8" s="2" t="s">
        <v>13</v>
      </c>
      <c r="S8" s="8" t="s">
        <v>16</v>
      </c>
      <c r="T8" s="89"/>
      <c r="U8" s="78"/>
    </row>
    <row r="9" spans="1:21" ht="15.75" hidden="1" x14ac:dyDescent="0.25">
      <c r="A9" s="27"/>
      <c r="B9" s="27"/>
      <c r="C9" s="27"/>
      <c r="D9" s="35"/>
      <c r="E9" s="36"/>
      <c r="F9" s="5"/>
      <c r="G9" s="1"/>
      <c r="H9" s="1"/>
      <c r="I9" s="1"/>
      <c r="J9" s="1"/>
      <c r="K9" s="6"/>
      <c r="L9" s="7"/>
      <c r="M9" s="2"/>
      <c r="N9" s="2"/>
      <c r="O9" s="2"/>
      <c r="P9" s="2"/>
      <c r="Q9" s="2"/>
      <c r="R9" s="2"/>
      <c r="S9" s="8"/>
      <c r="T9" s="37"/>
      <c r="U9" s="34"/>
    </row>
    <row r="10" spans="1:21" ht="31.5" x14ac:dyDescent="0.25">
      <c r="A10" s="53" t="s">
        <v>138</v>
      </c>
      <c r="B10" s="53" t="s">
        <v>31</v>
      </c>
      <c r="C10" s="53" t="s">
        <v>176</v>
      </c>
      <c r="D10" s="15">
        <v>5</v>
      </c>
      <c r="E10" s="16">
        <v>0</v>
      </c>
      <c r="F10" s="17">
        <v>20</v>
      </c>
      <c r="G10" s="15">
        <v>7</v>
      </c>
      <c r="H10" s="15">
        <v>10</v>
      </c>
      <c r="I10" s="15">
        <v>0</v>
      </c>
      <c r="J10" s="15">
        <v>3</v>
      </c>
      <c r="K10" s="13">
        <f t="shared" ref="K10:K42" si="0">SUM(F10:J10)</f>
        <v>40</v>
      </c>
      <c r="L10" s="17">
        <v>1</v>
      </c>
      <c r="M10" s="15">
        <v>2</v>
      </c>
      <c r="N10" s="15">
        <v>2</v>
      </c>
      <c r="O10" s="15">
        <v>1</v>
      </c>
      <c r="P10" s="15">
        <v>3</v>
      </c>
      <c r="Q10" s="15">
        <v>3</v>
      </c>
      <c r="R10" s="15">
        <v>3</v>
      </c>
      <c r="S10" s="13">
        <f t="shared" ref="S10:S42" si="1">SUM(L10:R10)</f>
        <v>15</v>
      </c>
      <c r="T10" s="14">
        <f t="shared" ref="T10:T42" si="2">D10+E10+K10+S10</f>
        <v>60</v>
      </c>
      <c r="U10" s="4"/>
    </row>
    <row r="11" spans="1:21" ht="31.5" x14ac:dyDescent="0.25">
      <c r="A11" s="52" t="s">
        <v>139</v>
      </c>
      <c r="B11" s="52" t="s">
        <v>57</v>
      </c>
      <c r="C11" s="53" t="s">
        <v>176</v>
      </c>
      <c r="D11" s="15">
        <v>2</v>
      </c>
      <c r="E11" s="16">
        <v>2</v>
      </c>
      <c r="F11" s="17">
        <v>26</v>
      </c>
      <c r="G11" s="15">
        <v>10</v>
      </c>
      <c r="H11" s="15">
        <v>9</v>
      </c>
      <c r="I11" s="15">
        <v>0</v>
      </c>
      <c r="J11" s="15">
        <v>3</v>
      </c>
      <c r="K11" s="13">
        <f t="shared" si="0"/>
        <v>48</v>
      </c>
      <c r="L11" s="17">
        <v>1</v>
      </c>
      <c r="M11" s="15">
        <v>0</v>
      </c>
      <c r="N11" s="15">
        <v>2</v>
      </c>
      <c r="O11" s="15">
        <v>0</v>
      </c>
      <c r="P11" s="15">
        <v>5</v>
      </c>
      <c r="Q11" s="15">
        <v>5</v>
      </c>
      <c r="R11" s="15">
        <v>3</v>
      </c>
      <c r="S11" s="13">
        <f t="shared" si="1"/>
        <v>16</v>
      </c>
      <c r="T11" s="14">
        <f t="shared" si="2"/>
        <v>68</v>
      </c>
      <c r="U11" s="4"/>
    </row>
    <row r="12" spans="1:21" ht="31.5" x14ac:dyDescent="0.25">
      <c r="A12" s="57" t="s">
        <v>140</v>
      </c>
      <c r="B12" s="57" t="s">
        <v>38</v>
      </c>
      <c r="C12" s="52" t="s">
        <v>128</v>
      </c>
      <c r="D12" s="15">
        <v>3.5</v>
      </c>
      <c r="E12" s="16">
        <v>1</v>
      </c>
      <c r="F12" s="17">
        <v>10</v>
      </c>
      <c r="G12" s="15">
        <v>7</v>
      </c>
      <c r="H12" s="15">
        <v>3</v>
      </c>
      <c r="I12" s="15">
        <v>3</v>
      </c>
      <c r="J12" s="15">
        <v>5</v>
      </c>
      <c r="K12" s="13">
        <f t="shared" si="0"/>
        <v>28</v>
      </c>
      <c r="L12" s="17">
        <v>1</v>
      </c>
      <c r="M12" s="15">
        <v>0</v>
      </c>
      <c r="N12" s="15">
        <v>2</v>
      </c>
      <c r="O12" s="15">
        <v>0</v>
      </c>
      <c r="P12" s="15">
        <v>0</v>
      </c>
      <c r="Q12" s="15">
        <v>0</v>
      </c>
      <c r="R12" s="15">
        <v>0</v>
      </c>
      <c r="S12" s="13">
        <f t="shared" si="1"/>
        <v>3</v>
      </c>
      <c r="T12" s="14">
        <f t="shared" si="2"/>
        <v>35.5</v>
      </c>
      <c r="U12" s="4"/>
    </row>
    <row r="13" spans="1:21" ht="31.5" x14ac:dyDescent="0.25">
      <c r="A13" s="52" t="s">
        <v>141</v>
      </c>
      <c r="B13" s="52" t="s">
        <v>142</v>
      </c>
      <c r="C13" s="53" t="s">
        <v>176</v>
      </c>
      <c r="D13" s="15">
        <v>3.5</v>
      </c>
      <c r="E13" s="16">
        <v>0</v>
      </c>
      <c r="F13" s="17">
        <v>15</v>
      </c>
      <c r="G13" s="15">
        <v>7</v>
      </c>
      <c r="H13" s="15">
        <v>6</v>
      </c>
      <c r="I13" s="15">
        <v>0</v>
      </c>
      <c r="J13" s="15">
        <v>4</v>
      </c>
      <c r="K13" s="13">
        <f t="shared" si="0"/>
        <v>32</v>
      </c>
      <c r="L13" s="17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3">
        <f t="shared" si="1"/>
        <v>0</v>
      </c>
      <c r="T13" s="14">
        <f t="shared" si="2"/>
        <v>35.5</v>
      </c>
      <c r="U13" s="4"/>
    </row>
    <row r="14" spans="1:21" ht="31.5" x14ac:dyDescent="0.25">
      <c r="A14" s="61" t="s">
        <v>143</v>
      </c>
      <c r="B14" s="52" t="s">
        <v>144</v>
      </c>
      <c r="C14" s="53" t="s">
        <v>176</v>
      </c>
      <c r="D14" s="15">
        <v>5.5</v>
      </c>
      <c r="E14" s="16">
        <v>4</v>
      </c>
      <c r="F14" s="17">
        <v>25</v>
      </c>
      <c r="G14" s="15">
        <v>10</v>
      </c>
      <c r="H14" s="15">
        <v>10</v>
      </c>
      <c r="I14" s="15">
        <v>0</v>
      </c>
      <c r="J14" s="15">
        <v>5</v>
      </c>
      <c r="K14" s="13">
        <f t="shared" si="0"/>
        <v>50</v>
      </c>
      <c r="L14" s="17">
        <v>1</v>
      </c>
      <c r="M14" s="15">
        <v>2</v>
      </c>
      <c r="N14" s="15">
        <v>2</v>
      </c>
      <c r="O14" s="15">
        <v>3</v>
      </c>
      <c r="P14" s="15">
        <v>7</v>
      </c>
      <c r="Q14" s="15">
        <v>7</v>
      </c>
      <c r="R14" s="15">
        <v>2</v>
      </c>
      <c r="S14" s="13">
        <f t="shared" si="1"/>
        <v>24</v>
      </c>
      <c r="T14" s="14">
        <f t="shared" si="2"/>
        <v>83.5</v>
      </c>
      <c r="U14" s="4"/>
    </row>
    <row r="15" spans="1:21" ht="31.5" x14ac:dyDescent="0.25">
      <c r="A15" s="53" t="s">
        <v>145</v>
      </c>
      <c r="B15" s="53" t="s">
        <v>146</v>
      </c>
      <c r="C15" s="53" t="s">
        <v>176</v>
      </c>
      <c r="D15" s="15">
        <v>3.5</v>
      </c>
      <c r="E15" s="16">
        <v>2</v>
      </c>
      <c r="F15" s="17">
        <v>25</v>
      </c>
      <c r="G15" s="15">
        <v>9</v>
      </c>
      <c r="H15" s="15">
        <v>8</v>
      </c>
      <c r="I15" s="15">
        <v>0</v>
      </c>
      <c r="J15" s="15">
        <v>4</v>
      </c>
      <c r="K15" s="13">
        <f t="shared" si="0"/>
        <v>46</v>
      </c>
      <c r="L15" s="17">
        <v>1</v>
      </c>
      <c r="M15" s="15">
        <v>1</v>
      </c>
      <c r="N15" s="15">
        <v>2</v>
      </c>
      <c r="O15" s="15">
        <v>2</v>
      </c>
      <c r="P15" s="15">
        <v>5</v>
      </c>
      <c r="Q15" s="15">
        <v>2</v>
      </c>
      <c r="R15" s="15">
        <v>2</v>
      </c>
      <c r="S15" s="13">
        <f t="shared" si="1"/>
        <v>15</v>
      </c>
      <c r="T15" s="14">
        <f t="shared" si="2"/>
        <v>66.5</v>
      </c>
      <c r="U15" s="4"/>
    </row>
    <row r="16" spans="1:21" ht="30" x14ac:dyDescent="0.25">
      <c r="A16" s="62" t="s">
        <v>147</v>
      </c>
      <c r="B16" s="62" t="s">
        <v>148</v>
      </c>
      <c r="C16" s="62" t="s">
        <v>177</v>
      </c>
      <c r="D16" s="15">
        <v>0</v>
      </c>
      <c r="E16" s="16">
        <v>0</v>
      </c>
      <c r="F16" s="17">
        <v>20</v>
      </c>
      <c r="G16" s="15">
        <v>8</v>
      </c>
      <c r="H16" s="15">
        <v>10</v>
      </c>
      <c r="I16" s="15">
        <v>0</v>
      </c>
      <c r="J16" s="15">
        <v>4</v>
      </c>
      <c r="K16" s="13">
        <f t="shared" si="0"/>
        <v>42</v>
      </c>
      <c r="L16" s="17">
        <v>2</v>
      </c>
      <c r="M16" s="15">
        <v>2</v>
      </c>
      <c r="N16" s="15">
        <v>2</v>
      </c>
      <c r="O16" s="15">
        <v>1</v>
      </c>
      <c r="P16" s="15">
        <v>5</v>
      </c>
      <c r="Q16" s="15">
        <v>2</v>
      </c>
      <c r="R16" s="15">
        <v>2</v>
      </c>
      <c r="S16" s="13">
        <f t="shared" si="1"/>
        <v>16</v>
      </c>
      <c r="T16" s="14">
        <f t="shared" si="2"/>
        <v>58</v>
      </c>
      <c r="U16" s="4"/>
    </row>
    <row r="17" spans="1:21" ht="31.5" x14ac:dyDescent="0.25">
      <c r="A17" s="52" t="s">
        <v>149</v>
      </c>
      <c r="B17" s="52" t="s">
        <v>150</v>
      </c>
      <c r="C17" s="52" t="s">
        <v>137</v>
      </c>
      <c r="D17" s="15">
        <v>4</v>
      </c>
      <c r="E17" s="16">
        <v>0</v>
      </c>
      <c r="F17" s="17">
        <v>20</v>
      </c>
      <c r="G17" s="15">
        <v>10</v>
      </c>
      <c r="H17" s="15">
        <v>8</v>
      </c>
      <c r="I17" s="15">
        <v>7</v>
      </c>
      <c r="J17" s="15">
        <v>3</v>
      </c>
      <c r="K17" s="13">
        <f t="shared" si="0"/>
        <v>48</v>
      </c>
      <c r="L17" s="17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3">
        <f t="shared" si="1"/>
        <v>0</v>
      </c>
      <c r="T17" s="14">
        <f t="shared" si="2"/>
        <v>52</v>
      </c>
      <c r="U17" s="4"/>
    </row>
    <row r="18" spans="1:21" ht="31.5" x14ac:dyDescent="0.25">
      <c r="A18" s="52" t="s">
        <v>151</v>
      </c>
      <c r="B18" s="52" t="s">
        <v>152</v>
      </c>
      <c r="C18" s="52" t="s">
        <v>120</v>
      </c>
      <c r="D18" s="15">
        <v>3.5</v>
      </c>
      <c r="E18" s="16">
        <v>4</v>
      </c>
      <c r="F18" s="17">
        <v>10</v>
      </c>
      <c r="G18" s="15">
        <v>7</v>
      </c>
      <c r="H18" s="15">
        <v>7</v>
      </c>
      <c r="I18" s="15">
        <v>0</v>
      </c>
      <c r="J18" s="15">
        <v>1</v>
      </c>
      <c r="K18" s="13">
        <f t="shared" si="0"/>
        <v>25</v>
      </c>
      <c r="L18" s="17">
        <v>1</v>
      </c>
      <c r="M18" s="15">
        <v>0</v>
      </c>
      <c r="N18" s="15">
        <v>2</v>
      </c>
      <c r="O18" s="15">
        <v>1</v>
      </c>
      <c r="P18" s="15">
        <v>2</v>
      </c>
      <c r="Q18" s="15">
        <v>2</v>
      </c>
      <c r="R18" s="15">
        <v>1</v>
      </c>
      <c r="S18" s="13">
        <f t="shared" si="1"/>
        <v>9</v>
      </c>
      <c r="T18" s="14">
        <f t="shared" si="2"/>
        <v>41.5</v>
      </c>
      <c r="U18" s="4"/>
    </row>
    <row r="19" spans="1:21" ht="31.5" x14ac:dyDescent="0.25">
      <c r="A19" s="52" t="s">
        <v>153</v>
      </c>
      <c r="B19" s="52" t="s">
        <v>154</v>
      </c>
      <c r="C19" s="53" t="s">
        <v>176</v>
      </c>
      <c r="D19" s="15">
        <v>1</v>
      </c>
      <c r="E19" s="16">
        <v>0</v>
      </c>
      <c r="F19" s="17">
        <v>10</v>
      </c>
      <c r="G19" s="15">
        <v>5</v>
      </c>
      <c r="H19" s="15">
        <v>5</v>
      </c>
      <c r="I19" s="15">
        <v>4</v>
      </c>
      <c r="J19" s="15">
        <v>4</v>
      </c>
      <c r="K19" s="13">
        <f t="shared" si="0"/>
        <v>28</v>
      </c>
      <c r="L19" s="17">
        <v>0</v>
      </c>
      <c r="M19" s="15">
        <v>0</v>
      </c>
      <c r="N19" s="15">
        <v>2</v>
      </c>
      <c r="O19" s="15">
        <v>1</v>
      </c>
      <c r="P19" s="15">
        <v>3</v>
      </c>
      <c r="Q19" s="15">
        <v>3</v>
      </c>
      <c r="R19" s="15">
        <v>2</v>
      </c>
      <c r="S19" s="13">
        <f t="shared" si="1"/>
        <v>11</v>
      </c>
      <c r="T19" s="14">
        <f t="shared" si="2"/>
        <v>40</v>
      </c>
      <c r="U19" s="4"/>
    </row>
    <row r="20" spans="1:21" ht="31.5" x14ac:dyDescent="0.25">
      <c r="A20" s="61" t="s">
        <v>155</v>
      </c>
      <c r="B20" s="53" t="s">
        <v>156</v>
      </c>
      <c r="C20" s="52" t="s">
        <v>117</v>
      </c>
      <c r="D20" s="15">
        <v>5</v>
      </c>
      <c r="E20" s="16">
        <v>0</v>
      </c>
      <c r="F20" s="17">
        <v>25</v>
      </c>
      <c r="G20" s="15">
        <v>10</v>
      </c>
      <c r="H20" s="15">
        <v>10</v>
      </c>
      <c r="I20" s="15">
        <v>0</v>
      </c>
      <c r="J20" s="15">
        <v>1</v>
      </c>
      <c r="K20" s="13">
        <f t="shared" si="0"/>
        <v>46</v>
      </c>
      <c r="L20" s="17">
        <v>0</v>
      </c>
      <c r="M20" s="15">
        <v>0</v>
      </c>
      <c r="N20" s="15">
        <v>2</v>
      </c>
      <c r="O20" s="15">
        <v>2</v>
      </c>
      <c r="P20" s="15">
        <v>0</v>
      </c>
      <c r="Q20" s="15">
        <v>5</v>
      </c>
      <c r="R20" s="15">
        <v>2</v>
      </c>
      <c r="S20" s="13">
        <f t="shared" si="1"/>
        <v>11</v>
      </c>
      <c r="T20" s="14">
        <f t="shared" si="2"/>
        <v>62</v>
      </c>
      <c r="U20" s="4"/>
    </row>
    <row r="21" spans="1:21" ht="31.5" x14ac:dyDescent="0.25">
      <c r="A21" s="52" t="s">
        <v>157</v>
      </c>
      <c r="B21" s="52" t="s">
        <v>89</v>
      </c>
      <c r="C21" s="54" t="s">
        <v>119</v>
      </c>
      <c r="D21" s="15">
        <v>1.5</v>
      </c>
      <c r="E21" s="16">
        <v>1</v>
      </c>
      <c r="F21" s="17">
        <v>10</v>
      </c>
      <c r="G21" s="15">
        <v>7</v>
      </c>
      <c r="H21" s="15">
        <v>3</v>
      </c>
      <c r="I21" s="15">
        <v>3</v>
      </c>
      <c r="J21" s="15">
        <v>3</v>
      </c>
      <c r="K21" s="13">
        <f t="shared" si="0"/>
        <v>26</v>
      </c>
      <c r="L21" s="17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3">
        <f t="shared" si="1"/>
        <v>0</v>
      </c>
      <c r="T21" s="14">
        <f t="shared" si="2"/>
        <v>28.5</v>
      </c>
      <c r="U21" s="4"/>
    </row>
    <row r="22" spans="1:21" ht="31.5" x14ac:dyDescent="0.25">
      <c r="A22" s="52" t="s">
        <v>158</v>
      </c>
      <c r="B22" s="52" t="s">
        <v>159</v>
      </c>
      <c r="C22" s="53" t="s">
        <v>176</v>
      </c>
      <c r="D22" s="15">
        <v>4</v>
      </c>
      <c r="E22" s="16">
        <v>1</v>
      </c>
      <c r="F22" s="17">
        <v>10</v>
      </c>
      <c r="G22" s="15">
        <v>3</v>
      </c>
      <c r="H22" s="15">
        <v>3</v>
      </c>
      <c r="I22" s="15">
        <v>7</v>
      </c>
      <c r="J22" s="15">
        <v>3</v>
      </c>
      <c r="K22" s="13">
        <f t="shared" si="0"/>
        <v>26</v>
      </c>
      <c r="L22" s="17">
        <v>1</v>
      </c>
      <c r="M22" s="15">
        <v>1</v>
      </c>
      <c r="N22" s="15">
        <v>2</v>
      </c>
      <c r="O22" s="15">
        <v>0</v>
      </c>
      <c r="P22" s="15">
        <v>5</v>
      </c>
      <c r="Q22" s="15">
        <v>5</v>
      </c>
      <c r="R22" s="15">
        <v>2</v>
      </c>
      <c r="S22" s="13">
        <f t="shared" si="1"/>
        <v>16</v>
      </c>
      <c r="T22" s="14">
        <f t="shared" si="2"/>
        <v>47</v>
      </c>
      <c r="U22" s="4"/>
    </row>
    <row r="23" spans="1:21" ht="31.5" x14ac:dyDescent="0.25">
      <c r="A23" s="52" t="s">
        <v>158</v>
      </c>
      <c r="B23" s="52" t="s">
        <v>160</v>
      </c>
      <c r="C23" s="52" t="s">
        <v>137</v>
      </c>
      <c r="D23" s="15">
        <v>5.5</v>
      </c>
      <c r="E23" s="16">
        <v>4</v>
      </c>
      <c r="F23" s="17">
        <v>25</v>
      </c>
      <c r="G23" s="15">
        <v>8</v>
      </c>
      <c r="H23" s="15">
        <v>7</v>
      </c>
      <c r="I23" s="15">
        <v>6</v>
      </c>
      <c r="J23" s="15">
        <v>4</v>
      </c>
      <c r="K23" s="13">
        <f t="shared" si="0"/>
        <v>50</v>
      </c>
      <c r="L23" s="17">
        <v>1</v>
      </c>
      <c r="M23" s="15">
        <v>2</v>
      </c>
      <c r="N23" s="15">
        <v>2</v>
      </c>
      <c r="O23" s="15">
        <v>3</v>
      </c>
      <c r="P23" s="15">
        <v>5</v>
      </c>
      <c r="Q23" s="15">
        <v>6</v>
      </c>
      <c r="R23" s="15">
        <v>3</v>
      </c>
      <c r="S23" s="13">
        <f t="shared" si="1"/>
        <v>22</v>
      </c>
      <c r="T23" s="14">
        <f t="shared" si="2"/>
        <v>81.5</v>
      </c>
      <c r="U23" s="4"/>
    </row>
    <row r="24" spans="1:21" ht="31.5" x14ac:dyDescent="0.25">
      <c r="A24" s="52" t="s">
        <v>161</v>
      </c>
      <c r="B24" s="52" t="s">
        <v>162</v>
      </c>
      <c r="C24" s="52" t="s">
        <v>178</v>
      </c>
      <c r="D24" s="15">
        <v>0</v>
      </c>
      <c r="E24" s="16">
        <v>0</v>
      </c>
      <c r="F24" s="17">
        <v>25</v>
      </c>
      <c r="G24" s="15">
        <v>8</v>
      </c>
      <c r="H24" s="15">
        <v>10</v>
      </c>
      <c r="I24" s="15">
        <v>3</v>
      </c>
      <c r="J24" s="15">
        <v>4</v>
      </c>
      <c r="K24" s="13">
        <f t="shared" si="0"/>
        <v>50</v>
      </c>
      <c r="L24" s="17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3">
        <f t="shared" si="1"/>
        <v>0</v>
      </c>
      <c r="T24" s="14">
        <f t="shared" si="2"/>
        <v>50</v>
      </c>
      <c r="U24" s="4"/>
    </row>
    <row r="25" spans="1:21" ht="31.5" x14ac:dyDescent="0.25">
      <c r="A25" s="52" t="s">
        <v>163</v>
      </c>
      <c r="B25" s="52" t="s">
        <v>164</v>
      </c>
      <c r="C25" s="52" t="s">
        <v>120</v>
      </c>
      <c r="D25" s="15">
        <v>5</v>
      </c>
      <c r="E25" s="16">
        <v>0</v>
      </c>
      <c r="F25" s="17">
        <v>10</v>
      </c>
      <c r="G25" s="15">
        <v>9</v>
      </c>
      <c r="H25" s="15">
        <v>9</v>
      </c>
      <c r="I25" s="15">
        <v>8</v>
      </c>
      <c r="J25" s="15">
        <v>3</v>
      </c>
      <c r="K25" s="13">
        <f t="shared" si="0"/>
        <v>39</v>
      </c>
      <c r="L25" s="17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3">
        <f t="shared" si="1"/>
        <v>0</v>
      </c>
      <c r="T25" s="14">
        <f t="shared" si="2"/>
        <v>44</v>
      </c>
      <c r="U25" s="4"/>
    </row>
    <row r="26" spans="1:21" ht="31.5" x14ac:dyDescent="0.25">
      <c r="A26" s="52" t="s">
        <v>165</v>
      </c>
      <c r="B26" s="52" t="s">
        <v>79</v>
      </c>
      <c r="C26" s="52" t="s">
        <v>120</v>
      </c>
      <c r="D26" s="15">
        <v>4.5</v>
      </c>
      <c r="E26" s="16">
        <v>0</v>
      </c>
      <c r="F26" s="17">
        <v>9</v>
      </c>
      <c r="G26" s="15">
        <v>10</v>
      </c>
      <c r="H26" s="15">
        <v>10</v>
      </c>
      <c r="I26" s="15">
        <v>3</v>
      </c>
      <c r="J26" s="15">
        <v>1</v>
      </c>
      <c r="K26" s="13">
        <f t="shared" si="0"/>
        <v>33</v>
      </c>
      <c r="L26" s="17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3">
        <f t="shared" si="1"/>
        <v>0</v>
      </c>
      <c r="T26" s="14">
        <f t="shared" si="2"/>
        <v>37.5</v>
      </c>
      <c r="U26" s="4"/>
    </row>
    <row r="27" spans="1:21" ht="31.5" x14ac:dyDescent="0.25">
      <c r="A27" s="58" t="s">
        <v>166</v>
      </c>
      <c r="B27" s="58" t="s">
        <v>154</v>
      </c>
      <c r="C27" s="58" t="s">
        <v>132</v>
      </c>
      <c r="D27" s="15">
        <v>1.5</v>
      </c>
      <c r="E27" s="16">
        <v>0</v>
      </c>
      <c r="F27" s="17">
        <v>15</v>
      </c>
      <c r="G27" s="15">
        <v>8</v>
      </c>
      <c r="H27" s="15">
        <v>5</v>
      </c>
      <c r="I27" s="15">
        <v>0</v>
      </c>
      <c r="J27" s="15">
        <v>4</v>
      </c>
      <c r="K27" s="13">
        <f t="shared" si="0"/>
        <v>32</v>
      </c>
      <c r="L27" s="17">
        <v>1</v>
      </c>
      <c r="M27" s="15">
        <v>0</v>
      </c>
      <c r="N27" s="15">
        <v>2</v>
      </c>
      <c r="O27" s="15">
        <v>2</v>
      </c>
      <c r="P27" s="15">
        <v>7</v>
      </c>
      <c r="Q27" s="15">
        <v>2</v>
      </c>
      <c r="R27" s="15">
        <v>1</v>
      </c>
      <c r="S27" s="13">
        <f t="shared" si="1"/>
        <v>15</v>
      </c>
      <c r="T27" s="14">
        <f t="shared" si="2"/>
        <v>48.5</v>
      </c>
      <c r="U27" s="4"/>
    </row>
    <row r="28" spans="1:21" ht="31.5" x14ac:dyDescent="0.25">
      <c r="A28" s="52" t="s">
        <v>167</v>
      </c>
      <c r="B28" s="52" t="s">
        <v>168</v>
      </c>
      <c r="C28" s="53" t="s">
        <v>176</v>
      </c>
      <c r="D28" s="15">
        <v>0</v>
      </c>
      <c r="E28" s="16">
        <v>1</v>
      </c>
      <c r="F28" s="17">
        <v>25</v>
      </c>
      <c r="G28" s="15">
        <v>10</v>
      </c>
      <c r="H28" s="15">
        <v>7</v>
      </c>
      <c r="I28" s="15">
        <v>3</v>
      </c>
      <c r="J28" s="15">
        <v>4</v>
      </c>
      <c r="K28" s="13">
        <f t="shared" si="0"/>
        <v>49</v>
      </c>
      <c r="L28" s="17">
        <v>1</v>
      </c>
      <c r="M28" s="15">
        <v>0</v>
      </c>
      <c r="N28" s="15">
        <v>2</v>
      </c>
      <c r="O28" s="15">
        <v>2</v>
      </c>
      <c r="P28" s="15">
        <v>7</v>
      </c>
      <c r="Q28" s="15">
        <v>7</v>
      </c>
      <c r="R28" s="15">
        <v>2</v>
      </c>
      <c r="S28" s="13">
        <f t="shared" si="1"/>
        <v>21</v>
      </c>
      <c r="T28" s="14">
        <f t="shared" si="2"/>
        <v>71</v>
      </c>
      <c r="U28" s="4"/>
    </row>
    <row r="29" spans="1:21" ht="31.5" x14ac:dyDescent="0.25">
      <c r="A29" s="58" t="s">
        <v>169</v>
      </c>
      <c r="B29" s="58" t="s">
        <v>170</v>
      </c>
      <c r="C29" s="58" t="s">
        <v>132</v>
      </c>
      <c r="D29" s="15">
        <v>4</v>
      </c>
      <c r="E29" s="16">
        <v>0</v>
      </c>
      <c r="F29" s="17">
        <v>20</v>
      </c>
      <c r="G29" s="15">
        <v>9</v>
      </c>
      <c r="H29" s="15">
        <v>4</v>
      </c>
      <c r="I29" s="15">
        <v>0</v>
      </c>
      <c r="J29" s="15">
        <v>1</v>
      </c>
      <c r="K29" s="13">
        <f t="shared" si="0"/>
        <v>34</v>
      </c>
      <c r="L29" s="17">
        <v>0</v>
      </c>
      <c r="M29" s="15">
        <v>1</v>
      </c>
      <c r="N29" s="15">
        <v>2</v>
      </c>
      <c r="O29" s="15">
        <v>2</v>
      </c>
      <c r="P29" s="15">
        <v>1</v>
      </c>
      <c r="Q29" s="15">
        <v>1</v>
      </c>
      <c r="R29" s="15">
        <v>2</v>
      </c>
      <c r="S29" s="13">
        <f t="shared" si="1"/>
        <v>9</v>
      </c>
      <c r="T29" s="14">
        <f t="shared" si="2"/>
        <v>47</v>
      </c>
      <c r="U29" s="4"/>
    </row>
    <row r="30" spans="1:21" ht="31.5" x14ac:dyDescent="0.25">
      <c r="A30" s="62" t="s">
        <v>171</v>
      </c>
      <c r="B30" s="62" t="s">
        <v>156</v>
      </c>
      <c r="C30" s="53" t="s">
        <v>176</v>
      </c>
      <c r="D30" s="15">
        <v>5</v>
      </c>
      <c r="E30" s="16">
        <v>0</v>
      </c>
      <c r="F30" s="17">
        <v>30</v>
      </c>
      <c r="G30" s="15">
        <v>10</v>
      </c>
      <c r="H30" s="15">
        <v>10</v>
      </c>
      <c r="I30" s="15">
        <v>9</v>
      </c>
      <c r="J30" s="15">
        <v>5</v>
      </c>
      <c r="K30" s="13">
        <f t="shared" si="0"/>
        <v>64</v>
      </c>
      <c r="L30" s="17">
        <v>1</v>
      </c>
      <c r="M30" s="15">
        <v>2</v>
      </c>
      <c r="N30" s="15">
        <v>2</v>
      </c>
      <c r="O30" s="15">
        <v>3</v>
      </c>
      <c r="P30" s="15">
        <v>7</v>
      </c>
      <c r="Q30" s="15">
        <v>6</v>
      </c>
      <c r="R30" s="15">
        <v>3</v>
      </c>
      <c r="S30" s="13">
        <f t="shared" si="1"/>
        <v>24</v>
      </c>
      <c r="T30" s="14">
        <f t="shared" si="2"/>
        <v>93</v>
      </c>
      <c r="U30" s="4"/>
    </row>
    <row r="31" spans="1:21" ht="31.5" x14ac:dyDescent="0.25">
      <c r="A31" s="53" t="s">
        <v>172</v>
      </c>
      <c r="B31" s="53" t="s">
        <v>99</v>
      </c>
      <c r="C31" s="53" t="s">
        <v>176</v>
      </c>
      <c r="D31" s="15">
        <v>5.5</v>
      </c>
      <c r="E31" s="16">
        <v>4</v>
      </c>
      <c r="F31" s="17">
        <v>15</v>
      </c>
      <c r="G31" s="15">
        <v>7</v>
      </c>
      <c r="H31" s="15">
        <v>7</v>
      </c>
      <c r="I31" s="15">
        <v>3</v>
      </c>
      <c r="J31" s="15">
        <v>5</v>
      </c>
      <c r="K31" s="13">
        <f t="shared" si="0"/>
        <v>37</v>
      </c>
      <c r="L31" s="17">
        <v>1</v>
      </c>
      <c r="M31" s="15">
        <v>2</v>
      </c>
      <c r="N31" s="15">
        <v>2</v>
      </c>
      <c r="O31" s="15">
        <v>2</v>
      </c>
      <c r="P31" s="15">
        <v>3</v>
      </c>
      <c r="Q31" s="15">
        <v>2</v>
      </c>
      <c r="R31" s="15">
        <v>3</v>
      </c>
      <c r="S31" s="13">
        <f t="shared" si="1"/>
        <v>15</v>
      </c>
      <c r="T31" s="14">
        <f t="shared" si="2"/>
        <v>61.5</v>
      </c>
      <c r="U31" s="4"/>
    </row>
    <row r="32" spans="1:21" ht="31.5" x14ac:dyDescent="0.25">
      <c r="A32" s="63" t="s">
        <v>173</v>
      </c>
      <c r="B32" s="63" t="s">
        <v>69</v>
      </c>
      <c r="C32" s="53" t="s">
        <v>176</v>
      </c>
      <c r="D32" s="15">
        <v>1.5</v>
      </c>
      <c r="E32" s="16">
        <v>2</v>
      </c>
      <c r="F32" s="17">
        <v>23</v>
      </c>
      <c r="G32" s="15">
        <v>10</v>
      </c>
      <c r="H32" s="15">
        <v>6</v>
      </c>
      <c r="I32" s="15">
        <v>8</v>
      </c>
      <c r="J32" s="15">
        <v>4</v>
      </c>
      <c r="K32" s="13">
        <f t="shared" si="0"/>
        <v>51</v>
      </c>
      <c r="L32" s="17">
        <v>1</v>
      </c>
      <c r="M32" s="15">
        <v>1</v>
      </c>
      <c r="N32" s="15">
        <v>2</v>
      </c>
      <c r="O32" s="15">
        <v>2</v>
      </c>
      <c r="P32" s="15">
        <v>3</v>
      </c>
      <c r="Q32" s="15">
        <v>4</v>
      </c>
      <c r="R32" s="15">
        <v>5</v>
      </c>
      <c r="S32" s="13">
        <f t="shared" si="1"/>
        <v>18</v>
      </c>
      <c r="T32" s="14">
        <f t="shared" si="2"/>
        <v>72.5</v>
      </c>
      <c r="U32" s="4"/>
    </row>
    <row r="33" spans="1:21" ht="31.5" x14ac:dyDescent="0.25">
      <c r="A33" s="62" t="s">
        <v>174</v>
      </c>
      <c r="B33" s="62" t="s">
        <v>38</v>
      </c>
      <c r="C33" s="53" t="s">
        <v>176</v>
      </c>
      <c r="D33" s="15">
        <v>3</v>
      </c>
      <c r="E33" s="16">
        <v>1</v>
      </c>
      <c r="F33" s="17">
        <v>25</v>
      </c>
      <c r="G33" s="15">
        <v>9</v>
      </c>
      <c r="H33" s="15">
        <v>10</v>
      </c>
      <c r="I33" s="15">
        <v>0</v>
      </c>
      <c r="J33" s="15">
        <v>4</v>
      </c>
      <c r="K33" s="13">
        <f t="shared" si="0"/>
        <v>48</v>
      </c>
      <c r="L33" s="17">
        <v>1</v>
      </c>
      <c r="M33" s="15">
        <v>2</v>
      </c>
      <c r="N33" s="15">
        <v>0</v>
      </c>
      <c r="O33" s="15">
        <v>1</v>
      </c>
      <c r="P33" s="15">
        <v>7</v>
      </c>
      <c r="Q33" s="15">
        <v>0</v>
      </c>
      <c r="R33" s="15">
        <v>2</v>
      </c>
      <c r="S33" s="13">
        <f t="shared" si="1"/>
        <v>13</v>
      </c>
      <c r="T33" s="14">
        <f t="shared" si="2"/>
        <v>65</v>
      </c>
      <c r="U33" s="4"/>
    </row>
    <row r="34" spans="1:21" ht="31.5" x14ac:dyDescent="0.25">
      <c r="A34" s="52" t="s">
        <v>175</v>
      </c>
      <c r="B34" s="52" t="s">
        <v>103</v>
      </c>
      <c r="C34" s="53" t="s">
        <v>176</v>
      </c>
      <c r="D34" s="15">
        <v>4.5</v>
      </c>
      <c r="E34" s="16">
        <v>2</v>
      </c>
      <c r="F34" s="17">
        <v>20</v>
      </c>
      <c r="G34" s="15">
        <v>10</v>
      </c>
      <c r="H34" s="15">
        <v>7</v>
      </c>
      <c r="I34" s="15">
        <v>0</v>
      </c>
      <c r="J34" s="15">
        <v>5</v>
      </c>
      <c r="K34" s="13">
        <f t="shared" si="0"/>
        <v>42</v>
      </c>
      <c r="L34" s="17">
        <v>0</v>
      </c>
      <c r="M34" s="15">
        <v>1</v>
      </c>
      <c r="N34" s="15">
        <v>2</v>
      </c>
      <c r="O34" s="15">
        <v>3</v>
      </c>
      <c r="P34" s="15">
        <v>4</v>
      </c>
      <c r="Q34" s="15">
        <v>4</v>
      </c>
      <c r="R34" s="15">
        <v>3</v>
      </c>
      <c r="S34" s="13">
        <f t="shared" si="1"/>
        <v>17</v>
      </c>
      <c r="T34" s="14">
        <f t="shared" si="2"/>
        <v>65.5</v>
      </c>
      <c r="U34" s="4"/>
    </row>
    <row r="35" spans="1:21" ht="30" x14ac:dyDescent="0.25">
      <c r="A35" s="64" t="s">
        <v>179</v>
      </c>
      <c r="B35" s="64" t="s">
        <v>63</v>
      </c>
      <c r="C35" s="66" t="s">
        <v>126</v>
      </c>
      <c r="D35" s="15">
        <v>3.5</v>
      </c>
      <c r="E35" s="16">
        <v>1</v>
      </c>
      <c r="F35" s="17">
        <v>10</v>
      </c>
      <c r="G35" s="15">
        <v>7</v>
      </c>
      <c r="H35" s="15">
        <v>3</v>
      </c>
      <c r="I35" s="15">
        <v>4</v>
      </c>
      <c r="J35" s="15">
        <v>3</v>
      </c>
      <c r="K35" s="13">
        <f t="shared" si="0"/>
        <v>27</v>
      </c>
      <c r="L35" s="17">
        <v>1</v>
      </c>
      <c r="M35" s="15">
        <v>2</v>
      </c>
      <c r="N35" s="15">
        <v>2</v>
      </c>
      <c r="O35" s="15">
        <v>2</v>
      </c>
      <c r="P35" s="15">
        <v>4</v>
      </c>
      <c r="Q35" s="15">
        <v>4</v>
      </c>
      <c r="R35" s="15">
        <v>3</v>
      </c>
      <c r="S35" s="13">
        <f t="shared" si="1"/>
        <v>18</v>
      </c>
      <c r="T35" s="14">
        <f t="shared" si="2"/>
        <v>49.5</v>
      </c>
      <c r="U35" s="4"/>
    </row>
    <row r="36" spans="1:21" ht="31.5" x14ac:dyDescent="0.25">
      <c r="A36" s="56" t="s">
        <v>180</v>
      </c>
      <c r="B36" s="56" t="s">
        <v>181</v>
      </c>
      <c r="C36" s="67" t="s">
        <v>126</v>
      </c>
      <c r="D36" s="15">
        <v>0</v>
      </c>
      <c r="E36" s="16">
        <v>1</v>
      </c>
      <c r="F36" s="17">
        <v>20</v>
      </c>
      <c r="G36" s="15">
        <v>8</v>
      </c>
      <c r="H36" s="15">
        <v>7</v>
      </c>
      <c r="I36" s="15">
        <v>0</v>
      </c>
      <c r="J36" s="15">
        <v>2</v>
      </c>
      <c r="K36" s="13">
        <f t="shared" si="0"/>
        <v>37</v>
      </c>
      <c r="L36" s="17">
        <v>0.5</v>
      </c>
      <c r="M36" s="15">
        <v>0</v>
      </c>
      <c r="N36" s="15">
        <v>2</v>
      </c>
      <c r="O36" s="15">
        <v>0</v>
      </c>
      <c r="P36" s="15">
        <v>5</v>
      </c>
      <c r="Q36" s="15">
        <v>7</v>
      </c>
      <c r="R36" s="15">
        <v>2</v>
      </c>
      <c r="S36" s="13">
        <f t="shared" si="1"/>
        <v>16.5</v>
      </c>
      <c r="T36" s="14">
        <f t="shared" si="2"/>
        <v>54.5</v>
      </c>
      <c r="U36" s="4"/>
    </row>
    <row r="37" spans="1:21" ht="31.5" x14ac:dyDescent="0.25">
      <c r="A37" s="52" t="s">
        <v>182</v>
      </c>
      <c r="B37" s="52" t="s">
        <v>154</v>
      </c>
      <c r="C37" s="52" t="s">
        <v>123</v>
      </c>
      <c r="D37" s="15">
        <v>0</v>
      </c>
      <c r="E37" s="16">
        <v>2</v>
      </c>
      <c r="F37" s="17">
        <v>20</v>
      </c>
      <c r="G37" s="15">
        <v>10</v>
      </c>
      <c r="H37" s="15">
        <v>5</v>
      </c>
      <c r="I37" s="15">
        <v>0</v>
      </c>
      <c r="J37" s="15">
        <v>3</v>
      </c>
      <c r="K37" s="13">
        <f t="shared" si="0"/>
        <v>38</v>
      </c>
      <c r="L37" s="17">
        <v>0</v>
      </c>
      <c r="M37" s="15">
        <v>0</v>
      </c>
      <c r="N37" s="15">
        <v>1</v>
      </c>
      <c r="O37" s="15">
        <v>3</v>
      </c>
      <c r="P37" s="15">
        <v>2</v>
      </c>
      <c r="Q37" s="15">
        <v>0</v>
      </c>
      <c r="R37" s="15">
        <v>2</v>
      </c>
      <c r="S37" s="13">
        <f t="shared" si="1"/>
        <v>8</v>
      </c>
      <c r="T37" s="14">
        <f t="shared" si="2"/>
        <v>48</v>
      </c>
      <c r="U37" s="4"/>
    </row>
    <row r="38" spans="1:21" ht="31.5" x14ac:dyDescent="0.25">
      <c r="A38" s="58" t="s">
        <v>183</v>
      </c>
      <c r="B38" s="58" t="s">
        <v>36</v>
      </c>
      <c r="C38" s="58" t="s">
        <v>127</v>
      </c>
      <c r="D38" s="15">
        <v>1.5</v>
      </c>
      <c r="E38" s="16">
        <v>1</v>
      </c>
      <c r="F38" s="17">
        <v>10</v>
      </c>
      <c r="G38" s="15">
        <v>7</v>
      </c>
      <c r="H38" s="15">
        <v>3</v>
      </c>
      <c r="I38" s="15">
        <v>3</v>
      </c>
      <c r="J38" s="15">
        <v>5</v>
      </c>
      <c r="K38" s="13">
        <f t="shared" si="0"/>
        <v>28</v>
      </c>
      <c r="L38" s="17">
        <v>1</v>
      </c>
      <c r="M38" s="15">
        <v>2</v>
      </c>
      <c r="N38" s="15">
        <v>2</v>
      </c>
      <c r="O38" s="15">
        <v>1</v>
      </c>
      <c r="P38" s="15">
        <v>3</v>
      </c>
      <c r="Q38" s="15">
        <v>3</v>
      </c>
      <c r="R38" s="15">
        <v>3</v>
      </c>
      <c r="S38" s="13">
        <f t="shared" si="1"/>
        <v>15</v>
      </c>
      <c r="T38" s="14">
        <f t="shared" si="2"/>
        <v>45.5</v>
      </c>
      <c r="U38" s="4"/>
    </row>
    <row r="39" spans="1:21" ht="31.5" x14ac:dyDescent="0.25">
      <c r="A39" s="52" t="s">
        <v>184</v>
      </c>
      <c r="B39" s="52" t="s">
        <v>40</v>
      </c>
      <c r="C39" s="53" t="s">
        <v>176</v>
      </c>
      <c r="D39" s="15">
        <v>3.5</v>
      </c>
      <c r="E39" s="16">
        <v>1</v>
      </c>
      <c r="F39" s="17">
        <v>28</v>
      </c>
      <c r="G39" s="15">
        <v>10</v>
      </c>
      <c r="H39" s="15">
        <v>7</v>
      </c>
      <c r="I39" s="15">
        <v>10</v>
      </c>
      <c r="J39" s="15">
        <v>5</v>
      </c>
      <c r="K39" s="13">
        <f t="shared" si="0"/>
        <v>60</v>
      </c>
      <c r="L39" s="17">
        <v>0</v>
      </c>
      <c r="M39" s="15">
        <v>0</v>
      </c>
      <c r="N39" s="15">
        <v>2</v>
      </c>
      <c r="O39" s="15">
        <v>3</v>
      </c>
      <c r="P39" s="15">
        <v>7</v>
      </c>
      <c r="Q39" s="15">
        <v>7</v>
      </c>
      <c r="R39" s="15">
        <v>3</v>
      </c>
      <c r="S39" s="13">
        <f t="shared" si="1"/>
        <v>22</v>
      </c>
      <c r="T39" s="14">
        <f t="shared" si="2"/>
        <v>86.5</v>
      </c>
      <c r="U39" s="4"/>
    </row>
    <row r="40" spans="1:21" ht="31.5" x14ac:dyDescent="0.25">
      <c r="A40" s="58" t="s">
        <v>185</v>
      </c>
      <c r="B40" s="58" t="s">
        <v>89</v>
      </c>
      <c r="C40" s="58" t="s">
        <v>132</v>
      </c>
      <c r="D40" s="15">
        <v>2</v>
      </c>
      <c r="E40" s="16">
        <v>0</v>
      </c>
      <c r="F40" s="17">
        <v>15</v>
      </c>
      <c r="G40" s="15">
        <v>8</v>
      </c>
      <c r="H40" s="15">
        <v>5</v>
      </c>
      <c r="I40" s="15">
        <v>5</v>
      </c>
      <c r="J40" s="15">
        <v>4</v>
      </c>
      <c r="K40" s="13">
        <f t="shared" si="0"/>
        <v>37</v>
      </c>
      <c r="L40" s="17">
        <v>1</v>
      </c>
      <c r="M40" s="15">
        <v>0</v>
      </c>
      <c r="N40" s="15">
        <v>2</v>
      </c>
      <c r="O40" s="15">
        <v>2</v>
      </c>
      <c r="P40" s="15">
        <v>7</v>
      </c>
      <c r="Q40" s="15">
        <v>7</v>
      </c>
      <c r="R40" s="15">
        <v>2</v>
      </c>
      <c r="S40" s="13">
        <f t="shared" si="1"/>
        <v>21</v>
      </c>
      <c r="T40" s="14">
        <f t="shared" si="2"/>
        <v>60</v>
      </c>
      <c r="U40" s="4"/>
    </row>
    <row r="41" spans="1:21" ht="31.5" x14ac:dyDescent="0.25">
      <c r="A41" s="52" t="s">
        <v>186</v>
      </c>
      <c r="B41" s="58" t="s">
        <v>187</v>
      </c>
      <c r="C41" s="53" t="s">
        <v>225</v>
      </c>
      <c r="D41" s="15">
        <v>1</v>
      </c>
      <c r="E41" s="16">
        <v>0</v>
      </c>
      <c r="F41" s="17">
        <v>10</v>
      </c>
      <c r="G41" s="15">
        <v>5</v>
      </c>
      <c r="H41" s="15">
        <v>3</v>
      </c>
      <c r="I41" s="15">
        <v>3</v>
      </c>
      <c r="J41" s="15">
        <v>3</v>
      </c>
      <c r="K41" s="13">
        <f t="shared" si="0"/>
        <v>24</v>
      </c>
      <c r="L41" s="17">
        <v>1</v>
      </c>
      <c r="M41" s="15">
        <v>0</v>
      </c>
      <c r="N41" s="15">
        <v>2</v>
      </c>
      <c r="O41" s="15">
        <v>0</v>
      </c>
      <c r="P41" s="15">
        <v>0</v>
      </c>
      <c r="Q41" s="15">
        <v>0</v>
      </c>
      <c r="R41" s="15">
        <v>2</v>
      </c>
      <c r="S41" s="13">
        <f t="shared" si="1"/>
        <v>5</v>
      </c>
      <c r="T41" s="14">
        <f t="shared" si="2"/>
        <v>30</v>
      </c>
      <c r="U41" s="4"/>
    </row>
    <row r="42" spans="1:21" ht="31.5" x14ac:dyDescent="0.25">
      <c r="A42" s="58" t="s">
        <v>188</v>
      </c>
      <c r="B42" s="58" t="s">
        <v>22</v>
      </c>
      <c r="C42" s="58" t="s">
        <v>132</v>
      </c>
      <c r="D42" s="15">
        <v>4.5</v>
      </c>
      <c r="E42" s="16">
        <v>2</v>
      </c>
      <c r="F42" s="17">
        <v>15</v>
      </c>
      <c r="G42" s="15">
        <v>5</v>
      </c>
      <c r="H42" s="15">
        <v>8</v>
      </c>
      <c r="I42" s="15">
        <v>6</v>
      </c>
      <c r="J42" s="15">
        <v>5</v>
      </c>
      <c r="K42" s="13">
        <f t="shared" si="0"/>
        <v>39</v>
      </c>
      <c r="L42" s="17">
        <v>1</v>
      </c>
      <c r="M42" s="15">
        <v>0</v>
      </c>
      <c r="N42" s="15">
        <v>2</v>
      </c>
      <c r="O42" s="15">
        <v>2</v>
      </c>
      <c r="P42" s="15">
        <v>3</v>
      </c>
      <c r="Q42" s="15">
        <v>3</v>
      </c>
      <c r="R42" s="15">
        <v>3</v>
      </c>
      <c r="S42" s="13">
        <f t="shared" si="1"/>
        <v>14</v>
      </c>
      <c r="T42" s="14">
        <f t="shared" si="2"/>
        <v>59.5</v>
      </c>
      <c r="U42" s="4"/>
    </row>
    <row r="43" spans="1:21" ht="31.5" x14ac:dyDescent="0.25">
      <c r="A43" s="58" t="s">
        <v>189</v>
      </c>
      <c r="B43" s="58" t="s">
        <v>42</v>
      </c>
      <c r="C43" s="58" t="s">
        <v>132</v>
      </c>
      <c r="D43" s="15">
        <v>5.5</v>
      </c>
      <c r="E43" s="16">
        <v>4</v>
      </c>
      <c r="F43" s="17">
        <v>30</v>
      </c>
      <c r="G43" s="15">
        <v>10</v>
      </c>
      <c r="H43" s="15">
        <v>10</v>
      </c>
      <c r="I43" s="15">
        <v>10</v>
      </c>
      <c r="J43" s="15">
        <v>5</v>
      </c>
      <c r="K43" s="13">
        <f t="shared" ref="K43" si="3">SUM(F43:J43)</f>
        <v>65</v>
      </c>
      <c r="L43" s="17">
        <v>1</v>
      </c>
      <c r="M43" s="15">
        <v>0</v>
      </c>
      <c r="N43" s="15">
        <v>2</v>
      </c>
      <c r="O43" s="15">
        <v>2</v>
      </c>
      <c r="P43" s="15">
        <v>4</v>
      </c>
      <c r="Q43" s="15">
        <v>7</v>
      </c>
      <c r="R43" s="15">
        <v>3</v>
      </c>
      <c r="S43" s="13">
        <f t="shared" ref="S43" si="4">SUM(L43:R43)</f>
        <v>19</v>
      </c>
      <c r="T43" s="14">
        <f t="shared" ref="T43" si="5">D43+E43+K43+S43</f>
        <v>93.5</v>
      </c>
      <c r="U43" s="4"/>
    </row>
    <row r="44" spans="1:21" ht="31.5" x14ac:dyDescent="0.25">
      <c r="A44" s="52" t="s">
        <v>190</v>
      </c>
      <c r="B44" s="52" t="s">
        <v>38</v>
      </c>
      <c r="C44" s="53" t="s">
        <v>176</v>
      </c>
      <c r="D44" s="15">
        <v>5.5</v>
      </c>
      <c r="E44" s="16">
        <v>4</v>
      </c>
      <c r="F44" s="17">
        <v>25</v>
      </c>
      <c r="G44" s="15">
        <v>8</v>
      </c>
      <c r="H44" s="15">
        <v>8</v>
      </c>
      <c r="I44" s="15">
        <v>0</v>
      </c>
      <c r="J44" s="15">
        <v>4</v>
      </c>
      <c r="K44" s="13">
        <f t="shared" ref="K44:K68" si="6">SUM(F44:J44)</f>
        <v>45</v>
      </c>
      <c r="L44" s="17">
        <v>1</v>
      </c>
      <c r="M44" s="15">
        <v>2</v>
      </c>
      <c r="N44" s="15">
        <v>2</v>
      </c>
      <c r="O44" s="15">
        <v>2</v>
      </c>
      <c r="P44" s="15">
        <v>1</v>
      </c>
      <c r="Q44" s="15">
        <v>1</v>
      </c>
      <c r="R44" s="15">
        <v>1</v>
      </c>
      <c r="S44" s="13">
        <f t="shared" ref="S44:S68" si="7">SUM(L44:R44)</f>
        <v>10</v>
      </c>
      <c r="T44" s="14">
        <f t="shared" ref="T44:T68" si="8">D44+E44+K44+S44</f>
        <v>64.5</v>
      </c>
      <c r="U44" s="4"/>
    </row>
    <row r="45" spans="1:21" ht="31.5" x14ac:dyDescent="0.25">
      <c r="A45" s="52" t="s">
        <v>191</v>
      </c>
      <c r="B45" s="52" t="s">
        <v>192</v>
      </c>
      <c r="C45" s="52" t="s">
        <v>117</v>
      </c>
      <c r="D45" s="15">
        <v>5.5</v>
      </c>
      <c r="E45" s="16">
        <v>4</v>
      </c>
      <c r="F45" s="17">
        <v>30</v>
      </c>
      <c r="G45" s="15">
        <v>10</v>
      </c>
      <c r="H45" s="15">
        <v>10</v>
      </c>
      <c r="I45" s="15">
        <v>7</v>
      </c>
      <c r="J45" s="15">
        <v>3</v>
      </c>
      <c r="K45" s="13">
        <f t="shared" si="6"/>
        <v>60</v>
      </c>
      <c r="L45" s="17">
        <v>1</v>
      </c>
      <c r="M45" s="15">
        <v>2</v>
      </c>
      <c r="N45" s="15">
        <v>2</v>
      </c>
      <c r="O45" s="15">
        <v>0</v>
      </c>
      <c r="P45" s="15">
        <v>0</v>
      </c>
      <c r="Q45" s="15">
        <v>0</v>
      </c>
      <c r="R45" s="15">
        <v>0</v>
      </c>
      <c r="S45" s="13">
        <f t="shared" si="7"/>
        <v>5</v>
      </c>
      <c r="T45" s="14">
        <f t="shared" si="8"/>
        <v>74.5</v>
      </c>
      <c r="U45" s="4"/>
    </row>
    <row r="46" spans="1:21" ht="31.5" x14ac:dyDescent="0.25">
      <c r="A46" s="61" t="s">
        <v>193</v>
      </c>
      <c r="B46" s="52" t="s">
        <v>194</v>
      </c>
      <c r="C46" s="52" t="s">
        <v>117</v>
      </c>
      <c r="D46" s="15">
        <v>5.5</v>
      </c>
      <c r="E46" s="16">
        <v>0</v>
      </c>
      <c r="F46" s="17">
        <v>25</v>
      </c>
      <c r="G46" s="15">
        <v>10</v>
      </c>
      <c r="H46" s="15">
        <v>7</v>
      </c>
      <c r="I46" s="15">
        <v>0</v>
      </c>
      <c r="J46" s="15">
        <v>3</v>
      </c>
      <c r="K46" s="13">
        <f t="shared" si="6"/>
        <v>45</v>
      </c>
      <c r="L46" s="17">
        <v>1</v>
      </c>
      <c r="M46" s="15">
        <v>2</v>
      </c>
      <c r="N46" s="15">
        <v>2</v>
      </c>
      <c r="O46" s="15">
        <v>0</v>
      </c>
      <c r="P46" s="15">
        <v>0</v>
      </c>
      <c r="Q46" s="15">
        <v>7</v>
      </c>
      <c r="R46" s="15">
        <v>2</v>
      </c>
      <c r="S46" s="13">
        <f t="shared" si="7"/>
        <v>14</v>
      </c>
      <c r="T46" s="14">
        <f t="shared" si="8"/>
        <v>64.5</v>
      </c>
      <c r="U46" s="4"/>
    </row>
    <row r="47" spans="1:21" ht="31.5" x14ac:dyDescent="0.25">
      <c r="A47" s="52" t="s">
        <v>195</v>
      </c>
      <c r="B47" s="52" t="s">
        <v>31</v>
      </c>
      <c r="C47" s="52" t="s">
        <v>130</v>
      </c>
      <c r="D47" s="15">
        <v>1.5</v>
      </c>
      <c r="E47" s="16">
        <v>0</v>
      </c>
      <c r="F47" s="17">
        <v>20</v>
      </c>
      <c r="G47" s="15">
        <v>10</v>
      </c>
      <c r="H47" s="15">
        <v>2</v>
      </c>
      <c r="I47" s="15">
        <v>0</v>
      </c>
      <c r="J47" s="15">
        <v>3</v>
      </c>
      <c r="K47" s="13">
        <f t="shared" si="6"/>
        <v>35</v>
      </c>
      <c r="L47" s="17">
        <v>1</v>
      </c>
      <c r="M47" s="15">
        <v>0</v>
      </c>
      <c r="N47" s="15">
        <v>0</v>
      </c>
      <c r="O47" s="15">
        <v>0</v>
      </c>
      <c r="P47" s="15">
        <v>2</v>
      </c>
      <c r="Q47" s="15">
        <v>0</v>
      </c>
      <c r="R47" s="15">
        <v>2</v>
      </c>
      <c r="S47" s="13">
        <f t="shared" si="7"/>
        <v>5</v>
      </c>
      <c r="T47" s="14">
        <f t="shared" si="8"/>
        <v>41.5</v>
      </c>
      <c r="U47" s="4"/>
    </row>
    <row r="48" spans="1:21" ht="31.5" x14ac:dyDescent="0.25">
      <c r="A48" s="52" t="s">
        <v>196</v>
      </c>
      <c r="B48" s="53" t="s">
        <v>152</v>
      </c>
      <c r="C48" s="53" t="s">
        <v>225</v>
      </c>
      <c r="D48" s="15">
        <v>5</v>
      </c>
      <c r="E48" s="16">
        <v>4</v>
      </c>
      <c r="F48" s="17">
        <v>20</v>
      </c>
      <c r="G48" s="15">
        <v>3</v>
      </c>
      <c r="H48" s="15">
        <v>3</v>
      </c>
      <c r="I48" s="15">
        <v>3</v>
      </c>
      <c r="J48" s="15">
        <v>5</v>
      </c>
      <c r="K48" s="13">
        <f t="shared" si="6"/>
        <v>34</v>
      </c>
      <c r="L48" s="17">
        <v>1</v>
      </c>
      <c r="M48" s="15">
        <v>2</v>
      </c>
      <c r="N48" s="15">
        <v>2</v>
      </c>
      <c r="O48" s="15">
        <v>2</v>
      </c>
      <c r="P48" s="15">
        <v>5</v>
      </c>
      <c r="Q48" s="15">
        <v>5</v>
      </c>
      <c r="R48" s="15">
        <v>2</v>
      </c>
      <c r="S48" s="13">
        <f t="shared" si="7"/>
        <v>19</v>
      </c>
      <c r="T48" s="14">
        <f t="shared" si="8"/>
        <v>62</v>
      </c>
      <c r="U48" s="4"/>
    </row>
    <row r="49" spans="1:21" ht="31.5" x14ac:dyDescent="0.25">
      <c r="A49" s="53" t="s">
        <v>197</v>
      </c>
      <c r="B49" s="53" t="s">
        <v>198</v>
      </c>
      <c r="C49" s="53" t="s">
        <v>176</v>
      </c>
      <c r="D49" s="15">
        <v>2</v>
      </c>
      <c r="E49" s="16">
        <v>1</v>
      </c>
      <c r="F49" s="17">
        <v>26</v>
      </c>
      <c r="G49" s="15">
        <v>10</v>
      </c>
      <c r="H49" s="15">
        <v>10</v>
      </c>
      <c r="I49" s="15">
        <v>0</v>
      </c>
      <c r="J49" s="15">
        <v>5</v>
      </c>
      <c r="K49" s="13">
        <f t="shared" si="6"/>
        <v>51</v>
      </c>
      <c r="L49" s="17">
        <v>1</v>
      </c>
      <c r="M49" s="15">
        <v>0</v>
      </c>
      <c r="N49" s="15">
        <v>2</v>
      </c>
      <c r="O49" s="15">
        <v>0</v>
      </c>
      <c r="P49" s="15">
        <v>0</v>
      </c>
      <c r="Q49" s="15">
        <v>0</v>
      </c>
      <c r="R49" s="15">
        <v>0</v>
      </c>
      <c r="S49" s="13">
        <f t="shared" si="7"/>
        <v>3</v>
      </c>
      <c r="T49" s="14">
        <f t="shared" si="8"/>
        <v>57</v>
      </c>
      <c r="U49" s="4"/>
    </row>
    <row r="50" spans="1:21" ht="31.5" x14ac:dyDescent="0.25">
      <c r="A50" s="58" t="s">
        <v>199</v>
      </c>
      <c r="B50" s="58" t="s">
        <v>200</v>
      </c>
      <c r="C50" s="52" t="s">
        <v>118</v>
      </c>
      <c r="D50" s="15">
        <v>3.5</v>
      </c>
      <c r="E50" s="16">
        <v>0</v>
      </c>
      <c r="F50" s="17">
        <v>25</v>
      </c>
      <c r="G50" s="15">
        <v>7</v>
      </c>
      <c r="H50" s="15">
        <v>7</v>
      </c>
      <c r="I50" s="15">
        <v>5</v>
      </c>
      <c r="J50" s="15">
        <v>2</v>
      </c>
      <c r="K50" s="13">
        <f t="shared" si="6"/>
        <v>46</v>
      </c>
      <c r="L50" s="17">
        <v>0</v>
      </c>
      <c r="M50" s="15">
        <v>0</v>
      </c>
      <c r="N50" s="15">
        <v>2</v>
      </c>
      <c r="O50" s="15">
        <v>1</v>
      </c>
      <c r="P50" s="15">
        <v>3</v>
      </c>
      <c r="Q50" s="15">
        <v>3</v>
      </c>
      <c r="R50" s="15">
        <v>3</v>
      </c>
      <c r="S50" s="13">
        <f t="shared" si="7"/>
        <v>12</v>
      </c>
      <c r="T50" s="14">
        <f t="shared" si="8"/>
        <v>61.5</v>
      </c>
      <c r="U50" s="4"/>
    </row>
    <row r="51" spans="1:21" ht="31.5" x14ac:dyDescent="0.25">
      <c r="A51" s="52" t="s">
        <v>201</v>
      </c>
      <c r="B51" s="52" t="s">
        <v>202</v>
      </c>
      <c r="C51" s="53" t="s">
        <v>176</v>
      </c>
      <c r="D51" s="15">
        <v>5.5</v>
      </c>
      <c r="E51" s="16">
        <v>4</v>
      </c>
      <c r="F51" s="17">
        <v>25</v>
      </c>
      <c r="G51" s="15">
        <v>10</v>
      </c>
      <c r="H51" s="15">
        <v>5</v>
      </c>
      <c r="I51" s="15">
        <v>5</v>
      </c>
      <c r="J51" s="15">
        <v>3</v>
      </c>
      <c r="K51" s="13">
        <f t="shared" si="6"/>
        <v>48</v>
      </c>
      <c r="L51" s="17">
        <v>1</v>
      </c>
      <c r="M51" s="15">
        <v>0.5</v>
      </c>
      <c r="N51" s="15">
        <v>2</v>
      </c>
      <c r="O51" s="15">
        <v>2</v>
      </c>
      <c r="P51" s="15">
        <v>4</v>
      </c>
      <c r="Q51" s="15">
        <v>4</v>
      </c>
      <c r="R51" s="15">
        <v>2</v>
      </c>
      <c r="S51" s="13">
        <f t="shared" si="7"/>
        <v>15.5</v>
      </c>
      <c r="T51" s="14">
        <f t="shared" si="8"/>
        <v>73</v>
      </c>
      <c r="U51" s="4"/>
    </row>
    <row r="52" spans="1:21" ht="31.5" x14ac:dyDescent="0.25">
      <c r="A52" s="52" t="s">
        <v>203</v>
      </c>
      <c r="B52" s="52" t="s">
        <v>40</v>
      </c>
      <c r="C52" s="52" t="s">
        <v>120</v>
      </c>
      <c r="D52" s="15">
        <v>3</v>
      </c>
      <c r="E52" s="16">
        <v>0</v>
      </c>
      <c r="F52" s="17">
        <v>30</v>
      </c>
      <c r="G52" s="15">
        <v>10</v>
      </c>
      <c r="H52" s="15">
        <v>7</v>
      </c>
      <c r="I52" s="15">
        <v>0</v>
      </c>
      <c r="J52" s="15">
        <v>5</v>
      </c>
      <c r="K52" s="13">
        <f t="shared" si="6"/>
        <v>52</v>
      </c>
      <c r="L52" s="17">
        <v>0</v>
      </c>
      <c r="M52" s="15">
        <v>1</v>
      </c>
      <c r="N52" s="15">
        <v>2</v>
      </c>
      <c r="O52" s="15">
        <v>2</v>
      </c>
      <c r="P52" s="15">
        <v>6</v>
      </c>
      <c r="Q52" s="15">
        <v>7</v>
      </c>
      <c r="R52" s="15">
        <v>2</v>
      </c>
      <c r="S52" s="13">
        <f t="shared" si="7"/>
        <v>20</v>
      </c>
      <c r="T52" s="14">
        <f t="shared" si="8"/>
        <v>75</v>
      </c>
      <c r="U52" s="4"/>
    </row>
    <row r="53" spans="1:21" ht="31.5" x14ac:dyDescent="0.25">
      <c r="A53" s="53" t="s">
        <v>204</v>
      </c>
      <c r="B53" s="53" t="s">
        <v>89</v>
      </c>
      <c r="C53" s="53" t="s">
        <v>176</v>
      </c>
      <c r="D53" s="15">
        <v>4</v>
      </c>
      <c r="E53" s="16">
        <v>0</v>
      </c>
      <c r="F53" s="17">
        <v>20</v>
      </c>
      <c r="G53" s="15">
        <v>10</v>
      </c>
      <c r="H53" s="15">
        <v>10</v>
      </c>
      <c r="I53" s="15">
        <v>3</v>
      </c>
      <c r="J53" s="15">
        <v>3</v>
      </c>
      <c r="K53" s="13">
        <f t="shared" si="6"/>
        <v>46</v>
      </c>
      <c r="L53" s="17">
        <v>1</v>
      </c>
      <c r="M53" s="15">
        <v>2</v>
      </c>
      <c r="N53" s="15">
        <v>2</v>
      </c>
      <c r="O53" s="15">
        <v>3</v>
      </c>
      <c r="P53" s="15">
        <v>7</v>
      </c>
      <c r="Q53" s="15">
        <v>7</v>
      </c>
      <c r="R53" s="15">
        <v>3</v>
      </c>
      <c r="S53" s="13">
        <f t="shared" si="7"/>
        <v>25</v>
      </c>
      <c r="T53" s="14">
        <f t="shared" si="8"/>
        <v>75</v>
      </c>
      <c r="U53" s="4"/>
    </row>
    <row r="54" spans="1:21" ht="31.5" x14ac:dyDescent="0.25">
      <c r="A54" s="52" t="s">
        <v>205</v>
      </c>
      <c r="B54" s="53" t="s">
        <v>33</v>
      </c>
      <c r="C54" s="53" t="s">
        <v>176</v>
      </c>
      <c r="D54" s="15">
        <v>2.5</v>
      </c>
      <c r="E54" s="16">
        <v>0</v>
      </c>
      <c r="F54" s="17">
        <v>20</v>
      </c>
      <c r="G54" s="15">
        <v>8</v>
      </c>
      <c r="H54" s="15">
        <v>5</v>
      </c>
      <c r="I54" s="15">
        <v>0</v>
      </c>
      <c r="J54" s="15">
        <v>9</v>
      </c>
      <c r="K54" s="13">
        <f t="shared" si="6"/>
        <v>42</v>
      </c>
      <c r="L54" s="17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3">
        <f t="shared" si="7"/>
        <v>0</v>
      </c>
      <c r="T54" s="14">
        <f t="shared" si="8"/>
        <v>44.5</v>
      </c>
      <c r="U54" s="4"/>
    </row>
    <row r="55" spans="1:21" ht="31.5" x14ac:dyDescent="0.25">
      <c r="A55" s="53" t="s">
        <v>206</v>
      </c>
      <c r="B55" s="53" t="s">
        <v>207</v>
      </c>
      <c r="C55" s="53" t="s">
        <v>176</v>
      </c>
      <c r="D55" s="15">
        <v>3.5</v>
      </c>
      <c r="E55" s="16">
        <v>0</v>
      </c>
      <c r="F55" s="17">
        <v>25</v>
      </c>
      <c r="G55" s="15">
        <v>10</v>
      </c>
      <c r="H55" s="15">
        <v>10</v>
      </c>
      <c r="I55" s="15">
        <v>7</v>
      </c>
      <c r="J55" s="15">
        <v>3</v>
      </c>
      <c r="K55" s="13">
        <f t="shared" si="6"/>
        <v>55</v>
      </c>
      <c r="L55" s="17">
        <v>1</v>
      </c>
      <c r="M55" s="15">
        <v>0</v>
      </c>
      <c r="N55" s="15">
        <v>2</v>
      </c>
      <c r="O55" s="15">
        <v>1</v>
      </c>
      <c r="P55" s="15">
        <v>3</v>
      </c>
      <c r="Q55" s="15">
        <v>3</v>
      </c>
      <c r="R55" s="15">
        <v>2</v>
      </c>
      <c r="S55" s="13">
        <f t="shared" si="7"/>
        <v>12</v>
      </c>
      <c r="T55" s="14">
        <f t="shared" si="8"/>
        <v>70.5</v>
      </c>
      <c r="U55" s="4"/>
    </row>
    <row r="56" spans="1:21" ht="31.5" x14ac:dyDescent="0.25">
      <c r="A56" s="65" t="s">
        <v>208</v>
      </c>
      <c r="B56" s="65" t="s">
        <v>38</v>
      </c>
      <c r="C56" s="67" t="s">
        <v>126</v>
      </c>
      <c r="D56" s="15">
        <v>5.5</v>
      </c>
      <c r="E56" s="16">
        <v>0</v>
      </c>
      <c r="F56" s="17">
        <v>20</v>
      </c>
      <c r="G56" s="15">
        <v>10</v>
      </c>
      <c r="H56" s="15">
        <v>0</v>
      </c>
      <c r="I56" s="15">
        <v>0</v>
      </c>
      <c r="J56" s="15">
        <v>5</v>
      </c>
      <c r="K56" s="13">
        <f t="shared" si="6"/>
        <v>35</v>
      </c>
      <c r="L56" s="17">
        <v>1</v>
      </c>
      <c r="M56" s="15">
        <v>2</v>
      </c>
      <c r="N56" s="15">
        <v>2</v>
      </c>
      <c r="O56" s="15">
        <v>3</v>
      </c>
      <c r="P56" s="15">
        <v>7</v>
      </c>
      <c r="Q56" s="15">
        <v>7</v>
      </c>
      <c r="R56" s="15">
        <v>3</v>
      </c>
      <c r="S56" s="13">
        <f t="shared" si="7"/>
        <v>25</v>
      </c>
      <c r="T56" s="14">
        <f t="shared" si="8"/>
        <v>65.5</v>
      </c>
      <c r="U56" s="4"/>
    </row>
    <row r="57" spans="1:21" ht="31.5" x14ac:dyDescent="0.25">
      <c r="A57" s="53" t="s">
        <v>209</v>
      </c>
      <c r="B57" s="53" t="s">
        <v>154</v>
      </c>
      <c r="C57" s="53" t="s">
        <v>176</v>
      </c>
      <c r="D57" s="15">
        <v>5.5</v>
      </c>
      <c r="E57" s="16">
        <v>4</v>
      </c>
      <c r="F57" s="17">
        <v>20</v>
      </c>
      <c r="G57" s="15">
        <v>7</v>
      </c>
      <c r="H57" s="15">
        <v>5</v>
      </c>
      <c r="I57" s="15">
        <v>0</v>
      </c>
      <c r="J57" s="15">
        <v>5</v>
      </c>
      <c r="K57" s="13">
        <f t="shared" si="6"/>
        <v>37</v>
      </c>
      <c r="L57" s="17">
        <v>1</v>
      </c>
      <c r="M57" s="15">
        <v>2</v>
      </c>
      <c r="N57" s="15">
        <v>2</v>
      </c>
      <c r="O57" s="15">
        <v>2</v>
      </c>
      <c r="P57" s="15">
        <v>3</v>
      </c>
      <c r="Q57" s="15">
        <v>3</v>
      </c>
      <c r="R57" s="15">
        <v>3</v>
      </c>
      <c r="S57" s="13">
        <f t="shared" si="7"/>
        <v>16</v>
      </c>
      <c r="T57" s="14">
        <f t="shared" si="8"/>
        <v>62.5</v>
      </c>
      <c r="U57" s="4"/>
    </row>
    <row r="58" spans="1:21" ht="31.5" x14ac:dyDescent="0.25">
      <c r="A58" s="61" t="s">
        <v>210</v>
      </c>
      <c r="B58" s="52" t="s">
        <v>24</v>
      </c>
      <c r="C58" s="52" t="s">
        <v>117</v>
      </c>
      <c r="D58" s="15">
        <v>5.5</v>
      </c>
      <c r="E58" s="16">
        <v>1</v>
      </c>
      <c r="F58" s="17">
        <v>30</v>
      </c>
      <c r="G58" s="15">
        <v>6</v>
      </c>
      <c r="H58" s="15">
        <v>7</v>
      </c>
      <c r="I58" s="15">
        <v>0</v>
      </c>
      <c r="J58" s="15">
        <v>5</v>
      </c>
      <c r="K58" s="13">
        <f t="shared" si="6"/>
        <v>48</v>
      </c>
      <c r="L58" s="17">
        <v>1</v>
      </c>
      <c r="M58" s="15">
        <v>2</v>
      </c>
      <c r="N58" s="15">
        <v>2</v>
      </c>
      <c r="O58" s="15">
        <v>0</v>
      </c>
      <c r="P58" s="15">
        <v>7</v>
      </c>
      <c r="Q58" s="15">
        <v>7</v>
      </c>
      <c r="R58" s="15">
        <v>2</v>
      </c>
      <c r="S58" s="13">
        <f t="shared" si="7"/>
        <v>21</v>
      </c>
      <c r="T58" s="14">
        <f t="shared" si="8"/>
        <v>75.5</v>
      </c>
      <c r="U58" s="4"/>
    </row>
    <row r="59" spans="1:21" ht="31.5" x14ac:dyDescent="0.25">
      <c r="A59" s="52" t="s">
        <v>211</v>
      </c>
      <c r="B59" s="52" t="s">
        <v>38</v>
      </c>
      <c r="C59" s="52" t="s">
        <v>226</v>
      </c>
      <c r="D59" s="15">
        <v>5.5</v>
      </c>
      <c r="E59" s="16">
        <v>1</v>
      </c>
      <c r="F59" s="17">
        <v>15</v>
      </c>
      <c r="G59" s="15">
        <v>6</v>
      </c>
      <c r="H59" s="15">
        <v>7</v>
      </c>
      <c r="I59" s="15">
        <v>0</v>
      </c>
      <c r="J59" s="15">
        <v>2</v>
      </c>
      <c r="K59" s="13">
        <f t="shared" si="6"/>
        <v>30</v>
      </c>
      <c r="L59" s="17">
        <v>1</v>
      </c>
      <c r="M59" s="15">
        <v>2</v>
      </c>
      <c r="N59" s="15">
        <v>2</v>
      </c>
      <c r="O59" s="15">
        <v>0</v>
      </c>
      <c r="P59" s="15">
        <v>5</v>
      </c>
      <c r="Q59" s="15">
        <v>5</v>
      </c>
      <c r="R59" s="15">
        <v>2</v>
      </c>
      <c r="S59" s="13">
        <f t="shared" si="7"/>
        <v>17</v>
      </c>
      <c r="T59" s="14">
        <f t="shared" si="8"/>
        <v>53.5</v>
      </c>
      <c r="U59" s="4"/>
    </row>
    <row r="60" spans="1:21" ht="31.5" x14ac:dyDescent="0.25">
      <c r="A60" s="52" t="s">
        <v>212</v>
      </c>
      <c r="B60" s="52" t="s">
        <v>114</v>
      </c>
      <c r="C60" s="52" t="s">
        <v>130</v>
      </c>
      <c r="D60" s="15">
        <v>3</v>
      </c>
      <c r="E60" s="16">
        <v>0</v>
      </c>
      <c r="F60" s="17">
        <v>28</v>
      </c>
      <c r="G60" s="15">
        <v>10</v>
      </c>
      <c r="H60" s="15">
        <v>9</v>
      </c>
      <c r="I60" s="15">
        <v>7</v>
      </c>
      <c r="J60" s="15">
        <v>4</v>
      </c>
      <c r="K60" s="13">
        <f t="shared" si="6"/>
        <v>58</v>
      </c>
      <c r="L60" s="17">
        <v>0</v>
      </c>
      <c r="M60" s="15">
        <v>0</v>
      </c>
      <c r="N60" s="15">
        <v>2</v>
      </c>
      <c r="O60" s="15">
        <v>0</v>
      </c>
      <c r="P60" s="15">
        <v>1</v>
      </c>
      <c r="Q60" s="15">
        <v>1</v>
      </c>
      <c r="R60" s="15">
        <v>1</v>
      </c>
      <c r="S60" s="13">
        <f t="shared" si="7"/>
        <v>5</v>
      </c>
      <c r="T60" s="14">
        <f t="shared" si="8"/>
        <v>66</v>
      </c>
      <c r="U60" s="4"/>
    </row>
    <row r="61" spans="1:21" ht="31.5" x14ac:dyDescent="0.25">
      <c r="A61" s="52" t="s">
        <v>213</v>
      </c>
      <c r="B61" s="53" t="s">
        <v>99</v>
      </c>
      <c r="C61" s="53" t="s">
        <v>225</v>
      </c>
      <c r="D61" s="15">
        <v>0</v>
      </c>
      <c r="E61" s="16">
        <v>1</v>
      </c>
      <c r="F61" s="17">
        <v>30</v>
      </c>
      <c r="G61" s="15">
        <v>10</v>
      </c>
      <c r="H61" s="15">
        <v>9</v>
      </c>
      <c r="I61" s="15">
        <v>0</v>
      </c>
      <c r="J61" s="15">
        <v>5</v>
      </c>
      <c r="K61" s="13">
        <f t="shared" si="6"/>
        <v>54</v>
      </c>
      <c r="L61" s="17">
        <v>0</v>
      </c>
      <c r="M61" s="15">
        <v>0</v>
      </c>
      <c r="N61" s="15">
        <v>0</v>
      </c>
      <c r="O61" s="15">
        <v>1</v>
      </c>
      <c r="P61" s="15">
        <v>6</v>
      </c>
      <c r="Q61" s="15">
        <v>6</v>
      </c>
      <c r="R61" s="15">
        <v>3</v>
      </c>
      <c r="S61" s="13">
        <f t="shared" si="7"/>
        <v>16</v>
      </c>
      <c r="T61" s="14">
        <f t="shared" si="8"/>
        <v>71</v>
      </c>
      <c r="U61" s="4"/>
    </row>
    <row r="62" spans="1:21" ht="31.5" x14ac:dyDescent="0.25">
      <c r="A62" s="52" t="s">
        <v>214</v>
      </c>
      <c r="B62" s="52" t="s">
        <v>215</v>
      </c>
      <c r="C62" s="53" t="s">
        <v>176</v>
      </c>
      <c r="D62" s="15">
        <v>4</v>
      </c>
      <c r="E62" s="16">
        <v>0</v>
      </c>
      <c r="F62" s="17">
        <v>28</v>
      </c>
      <c r="G62" s="15">
        <v>8</v>
      </c>
      <c r="H62" s="15">
        <v>10</v>
      </c>
      <c r="I62" s="15">
        <v>0</v>
      </c>
      <c r="J62" s="15">
        <v>5</v>
      </c>
      <c r="K62" s="13">
        <f t="shared" si="6"/>
        <v>51</v>
      </c>
      <c r="L62" s="17">
        <v>0.5</v>
      </c>
      <c r="M62" s="15">
        <v>0</v>
      </c>
      <c r="N62" s="15">
        <v>2</v>
      </c>
      <c r="O62" s="15">
        <v>1</v>
      </c>
      <c r="P62" s="15">
        <v>6</v>
      </c>
      <c r="Q62" s="15">
        <v>7</v>
      </c>
      <c r="R62" s="15">
        <v>3</v>
      </c>
      <c r="S62" s="13">
        <f t="shared" si="7"/>
        <v>19.5</v>
      </c>
      <c r="T62" s="14">
        <f t="shared" si="8"/>
        <v>74.5</v>
      </c>
      <c r="U62" s="4"/>
    </row>
    <row r="63" spans="1:21" ht="31.5" x14ac:dyDescent="0.25">
      <c r="A63" s="56" t="s">
        <v>216</v>
      </c>
      <c r="B63" s="56" t="s">
        <v>217</v>
      </c>
      <c r="C63" s="67" t="s">
        <v>126</v>
      </c>
      <c r="D63" s="15">
        <v>5.5</v>
      </c>
      <c r="E63" s="16">
        <v>1</v>
      </c>
      <c r="F63" s="17">
        <v>25</v>
      </c>
      <c r="G63" s="15">
        <v>10</v>
      </c>
      <c r="H63" s="15">
        <v>10</v>
      </c>
      <c r="I63" s="15">
        <v>0</v>
      </c>
      <c r="J63" s="15">
        <v>5</v>
      </c>
      <c r="K63" s="13">
        <f t="shared" si="6"/>
        <v>50</v>
      </c>
      <c r="L63" s="17">
        <v>1</v>
      </c>
      <c r="M63" s="15">
        <v>2</v>
      </c>
      <c r="N63" s="15">
        <v>2</v>
      </c>
      <c r="O63" s="15">
        <v>3</v>
      </c>
      <c r="P63" s="15">
        <v>5</v>
      </c>
      <c r="Q63" s="15">
        <v>7</v>
      </c>
      <c r="R63" s="15">
        <v>3</v>
      </c>
      <c r="S63" s="13">
        <f t="shared" si="7"/>
        <v>23</v>
      </c>
      <c r="T63" s="14">
        <f t="shared" si="8"/>
        <v>79.5</v>
      </c>
      <c r="U63" s="4"/>
    </row>
    <row r="64" spans="1:21" ht="31.5" x14ac:dyDescent="0.25">
      <c r="A64" s="52" t="s">
        <v>218</v>
      </c>
      <c r="B64" s="53" t="s">
        <v>24</v>
      </c>
      <c r="C64" s="53" t="s">
        <v>176</v>
      </c>
      <c r="D64" s="15">
        <v>2</v>
      </c>
      <c r="E64" s="16">
        <v>2</v>
      </c>
      <c r="F64" s="17">
        <v>25</v>
      </c>
      <c r="G64" s="15">
        <v>10</v>
      </c>
      <c r="H64" s="15">
        <v>8</v>
      </c>
      <c r="I64" s="15">
        <v>3</v>
      </c>
      <c r="J64" s="15">
        <v>4</v>
      </c>
      <c r="K64" s="13">
        <f t="shared" si="6"/>
        <v>50</v>
      </c>
      <c r="L64" s="17">
        <v>1</v>
      </c>
      <c r="M64" s="15">
        <v>1</v>
      </c>
      <c r="N64" s="15">
        <v>0</v>
      </c>
      <c r="O64" s="15">
        <v>0</v>
      </c>
      <c r="P64" s="15">
        <v>3</v>
      </c>
      <c r="Q64" s="15">
        <v>0</v>
      </c>
      <c r="R64" s="15">
        <v>2</v>
      </c>
      <c r="S64" s="13">
        <f t="shared" si="7"/>
        <v>7</v>
      </c>
      <c r="T64" s="14">
        <f t="shared" si="8"/>
        <v>61</v>
      </c>
      <c r="U64" s="4"/>
    </row>
    <row r="65" spans="1:21" ht="31.5" x14ac:dyDescent="0.25">
      <c r="A65" s="58" t="s">
        <v>219</v>
      </c>
      <c r="B65" s="58" t="s">
        <v>220</v>
      </c>
      <c r="C65" s="58" t="s">
        <v>132</v>
      </c>
      <c r="D65" s="15">
        <v>2</v>
      </c>
      <c r="E65" s="16">
        <v>0</v>
      </c>
      <c r="F65" s="17">
        <v>30</v>
      </c>
      <c r="G65" s="15">
        <v>7</v>
      </c>
      <c r="H65" s="15">
        <v>3</v>
      </c>
      <c r="I65" s="15">
        <v>3</v>
      </c>
      <c r="J65" s="15">
        <v>5</v>
      </c>
      <c r="K65" s="13">
        <f t="shared" si="6"/>
        <v>48</v>
      </c>
      <c r="L65" s="17">
        <v>1</v>
      </c>
      <c r="M65" s="15">
        <v>0</v>
      </c>
      <c r="N65" s="15">
        <v>2</v>
      </c>
      <c r="O65" s="15">
        <v>2</v>
      </c>
      <c r="P65" s="15">
        <v>3</v>
      </c>
      <c r="Q65" s="15">
        <v>3</v>
      </c>
      <c r="R65" s="15">
        <v>3</v>
      </c>
      <c r="S65" s="13">
        <f t="shared" si="7"/>
        <v>14</v>
      </c>
      <c r="T65" s="14">
        <f t="shared" si="8"/>
        <v>64</v>
      </c>
      <c r="U65" s="4"/>
    </row>
    <row r="66" spans="1:21" ht="31.5" x14ac:dyDescent="0.25">
      <c r="A66" s="53" t="s">
        <v>221</v>
      </c>
      <c r="B66" s="53" t="s">
        <v>154</v>
      </c>
      <c r="C66" s="52" t="s">
        <v>118</v>
      </c>
      <c r="D66" s="15">
        <v>5.5</v>
      </c>
      <c r="E66" s="16">
        <v>4</v>
      </c>
      <c r="F66" s="17">
        <v>25</v>
      </c>
      <c r="G66" s="15">
        <v>10</v>
      </c>
      <c r="H66" s="15">
        <v>7</v>
      </c>
      <c r="I66" s="15">
        <v>10</v>
      </c>
      <c r="J66" s="15">
        <v>4</v>
      </c>
      <c r="K66" s="13">
        <f t="shared" si="6"/>
        <v>56</v>
      </c>
      <c r="L66" s="17">
        <v>1</v>
      </c>
      <c r="M66" s="15">
        <v>2</v>
      </c>
      <c r="N66" s="15">
        <v>2</v>
      </c>
      <c r="O66" s="15">
        <v>1</v>
      </c>
      <c r="P66" s="15">
        <v>7</v>
      </c>
      <c r="Q66" s="15">
        <v>7</v>
      </c>
      <c r="R66" s="15">
        <v>3</v>
      </c>
      <c r="S66" s="13">
        <f t="shared" si="7"/>
        <v>23</v>
      </c>
      <c r="T66" s="14">
        <f t="shared" si="8"/>
        <v>88.5</v>
      </c>
      <c r="U66" s="4"/>
    </row>
    <row r="67" spans="1:21" ht="31.5" x14ac:dyDescent="0.25">
      <c r="A67" s="61" t="s">
        <v>222</v>
      </c>
      <c r="B67" s="52" t="s">
        <v>69</v>
      </c>
      <c r="C67" s="52" t="s">
        <v>117</v>
      </c>
      <c r="D67" s="15">
        <v>4</v>
      </c>
      <c r="E67" s="16">
        <v>0</v>
      </c>
      <c r="F67" s="17">
        <v>30</v>
      </c>
      <c r="G67" s="15">
        <v>10</v>
      </c>
      <c r="H67" s="15">
        <v>10</v>
      </c>
      <c r="I67" s="15">
        <v>0</v>
      </c>
      <c r="J67" s="15">
        <v>1</v>
      </c>
      <c r="K67" s="13">
        <f t="shared" si="6"/>
        <v>51</v>
      </c>
      <c r="L67" s="17">
        <v>0</v>
      </c>
      <c r="M67" s="15">
        <v>0</v>
      </c>
      <c r="N67" s="15">
        <v>1</v>
      </c>
      <c r="O67" s="15">
        <v>0</v>
      </c>
      <c r="P67" s="15">
        <v>0</v>
      </c>
      <c r="Q67" s="15">
        <v>0</v>
      </c>
      <c r="R67" s="15">
        <v>0</v>
      </c>
      <c r="S67" s="13">
        <f t="shared" si="7"/>
        <v>1</v>
      </c>
      <c r="T67" s="14">
        <f t="shared" si="8"/>
        <v>56</v>
      </c>
      <c r="U67" s="4"/>
    </row>
    <row r="68" spans="1:21" ht="31.5" x14ac:dyDescent="0.25">
      <c r="A68" s="52" t="s">
        <v>223</v>
      </c>
      <c r="B68" s="52" t="s">
        <v>224</v>
      </c>
      <c r="C68" s="54" t="s">
        <v>119</v>
      </c>
      <c r="D68" s="15">
        <v>4</v>
      </c>
      <c r="E68" s="16">
        <v>2</v>
      </c>
      <c r="F68" s="17">
        <v>10</v>
      </c>
      <c r="G68" s="15">
        <v>7</v>
      </c>
      <c r="H68" s="15">
        <v>3</v>
      </c>
      <c r="I68" s="15">
        <v>3</v>
      </c>
      <c r="J68" s="15">
        <v>5</v>
      </c>
      <c r="K68" s="13">
        <f t="shared" si="6"/>
        <v>28</v>
      </c>
      <c r="L68" s="17">
        <v>1</v>
      </c>
      <c r="M68" s="15">
        <v>2</v>
      </c>
      <c r="N68" s="15">
        <v>2</v>
      </c>
      <c r="O68" s="15">
        <v>1</v>
      </c>
      <c r="P68" s="15">
        <v>4</v>
      </c>
      <c r="Q68" s="15">
        <v>4</v>
      </c>
      <c r="R68" s="15">
        <v>2</v>
      </c>
      <c r="S68" s="13">
        <f t="shared" si="7"/>
        <v>16</v>
      </c>
      <c r="T68" s="14">
        <f t="shared" si="8"/>
        <v>50</v>
      </c>
      <c r="U68" s="4"/>
    </row>
    <row r="69" spans="1:21" ht="31.5" x14ac:dyDescent="0.25">
      <c r="A69" s="52" t="s">
        <v>228</v>
      </c>
      <c r="B69" s="53" t="s">
        <v>229</v>
      </c>
      <c r="C69" s="53" t="s">
        <v>176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27"/>
    </row>
  </sheetData>
  <autoFilter ref="A9:U9" xr:uid="{00000000-0009-0000-0000-000001000000}"/>
  <sortState ref="D9:W71">
    <sortCondition descending="1" ref="T9:T71"/>
  </sortState>
  <mergeCells count="15">
    <mergeCell ref="D1:U1"/>
    <mergeCell ref="D2:U2"/>
    <mergeCell ref="D3:U3"/>
    <mergeCell ref="D4:U4"/>
    <mergeCell ref="D5:U5"/>
    <mergeCell ref="D6:U6"/>
    <mergeCell ref="A7:A8"/>
    <mergeCell ref="B7:B8"/>
    <mergeCell ref="C7:C8"/>
    <mergeCell ref="U7:U8"/>
    <mergeCell ref="D7:D8"/>
    <mergeCell ref="E7:E8"/>
    <mergeCell ref="F7:K7"/>
    <mergeCell ref="L7:S7"/>
    <mergeCell ref="T7:T8"/>
  </mergeCells>
  <pageMargins left="0.39370078740157483" right="0.11811023622047245" top="0.39370078740157483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75"/>
  <sheetViews>
    <sheetView tabSelected="1" topLeftCell="A19" workbookViewId="0">
      <selection activeCell="S29" sqref="S29"/>
    </sheetView>
  </sheetViews>
  <sheetFormatPr defaultRowHeight="15" x14ac:dyDescent="0.25"/>
  <cols>
    <col min="1" max="1" width="22.28515625" customWidth="1"/>
    <col min="2" max="2" width="15" customWidth="1"/>
    <col min="3" max="3" width="23.28515625" customWidth="1"/>
    <col min="4" max="4" width="10.5703125" customWidth="1"/>
    <col min="5" max="5" width="10.7109375" customWidth="1"/>
    <col min="6" max="10" width="5.7109375" customWidth="1"/>
    <col min="11" max="11" width="6.85546875" customWidth="1"/>
    <col min="12" max="18" width="6.28515625" customWidth="1"/>
    <col min="19" max="19" width="7.7109375" customWidth="1"/>
    <col min="21" max="21" width="10.7109375" customWidth="1"/>
  </cols>
  <sheetData>
    <row r="1" spans="1:21" ht="14.45" customHeight="1" x14ac:dyDescent="0.25">
      <c r="D1" s="77" t="s">
        <v>0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14.45" customHeight="1" x14ac:dyDescent="0.25">
      <c r="D2" s="77" t="s">
        <v>1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4.45" customHeight="1" x14ac:dyDescent="0.25">
      <c r="D3" s="77" t="s">
        <v>2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:21" ht="14.45" customHeight="1" x14ac:dyDescent="0.25">
      <c r="D4" s="77" t="s">
        <v>312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1:21" ht="14.45" customHeight="1" x14ac:dyDescent="0.25">
      <c r="D5" s="77" t="s">
        <v>3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1:21" ht="14.45" customHeight="1" thickBot="1" x14ac:dyDescent="0.3">
      <c r="D6" s="77" t="s">
        <v>4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</row>
    <row r="7" spans="1:21" x14ac:dyDescent="0.25">
      <c r="A7" s="90"/>
      <c r="B7" s="90"/>
      <c r="C7" s="90"/>
      <c r="D7" s="82" t="s">
        <v>5</v>
      </c>
      <c r="E7" s="84" t="s">
        <v>6</v>
      </c>
      <c r="F7" s="79" t="s">
        <v>14</v>
      </c>
      <c r="G7" s="80"/>
      <c r="H7" s="80"/>
      <c r="I7" s="80"/>
      <c r="J7" s="80"/>
      <c r="K7" s="81"/>
      <c r="L7" s="79" t="s">
        <v>15</v>
      </c>
      <c r="M7" s="80"/>
      <c r="N7" s="80"/>
      <c r="O7" s="80"/>
      <c r="P7" s="80"/>
      <c r="Q7" s="80"/>
      <c r="R7" s="80"/>
      <c r="S7" s="81"/>
      <c r="T7" s="86" t="s">
        <v>17</v>
      </c>
      <c r="U7" s="78" t="s">
        <v>19</v>
      </c>
    </row>
    <row r="8" spans="1:21" x14ac:dyDescent="0.25">
      <c r="A8" s="91"/>
      <c r="B8" s="91"/>
      <c r="C8" s="91"/>
      <c r="D8" s="82"/>
      <c r="E8" s="88"/>
      <c r="F8" s="5" t="s">
        <v>7</v>
      </c>
      <c r="G8" s="1" t="s">
        <v>8</v>
      </c>
      <c r="H8" s="1" t="s">
        <v>9</v>
      </c>
      <c r="I8" s="1" t="s">
        <v>10</v>
      </c>
      <c r="J8" s="1" t="s">
        <v>11</v>
      </c>
      <c r="K8" s="6" t="s">
        <v>16</v>
      </c>
      <c r="L8" s="7" t="s">
        <v>7</v>
      </c>
      <c r="M8" s="2" t="s">
        <v>8</v>
      </c>
      <c r="N8" s="2" t="s">
        <v>9</v>
      </c>
      <c r="O8" s="2" t="s">
        <v>10</v>
      </c>
      <c r="P8" s="2" t="s">
        <v>11</v>
      </c>
      <c r="Q8" s="2" t="s">
        <v>12</v>
      </c>
      <c r="R8" s="2" t="s">
        <v>13</v>
      </c>
      <c r="S8" s="8" t="s">
        <v>16</v>
      </c>
      <c r="T8" s="89"/>
      <c r="U8" s="78"/>
    </row>
    <row r="9" spans="1:21" ht="15.75" hidden="1" x14ac:dyDescent="0.25">
      <c r="A9" s="27"/>
      <c r="B9" s="27"/>
      <c r="C9" s="27"/>
      <c r="D9" s="68"/>
      <c r="E9" s="36"/>
      <c r="F9" s="5"/>
      <c r="G9" s="1"/>
      <c r="H9" s="1"/>
      <c r="I9" s="1"/>
      <c r="J9" s="1"/>
      <c r="K9" s="6"/>
      <c r="L9" s="7"/>
      <c r="M9" s="2"/>
      <c r="N9" s="2"/>
      <c r="O9" s="2"/>
      <c r="P9" s="2"/>
      <c r="Q9" s="2"/>
      <c r="R9" s="2"/>
      <c r="S9" s="8"/>
      <c r="T9" s="37"/>
      <c r="U9" s="34"/>
    </row>
    <row r="10" spans="1:21" ht="47.25" x14ac:dyDescent="0.25">
      <c r="A10" s="52" t="s">
        <v>233</v>
      </c>
      <c r="B10" s="52" t="s">
        <v>38</v>
      </c>
      <c r="C10" s="52" t="s">
        <v>226</v>
      </c>
      <c r="D10" s="16">
        <v>3.5</v>
      </c>
      <c r="E10" s="16">
        <v>0</v>
      </c>
      <c r="F10" s="17">
        <v>25</v>
      </c>
      <c r="G10" s="15">
        <v>8</v>
      </c>
      <c r="H10" s="15">
        <v>9</v>
      </c>
      <c r="I10" s="15">
        <v>4</v>
      </c>
      <c r="J10" s="15">
        <v>3</v>
      </c>
      <c r="K10" s="13">
        <f t="shared" ref="K10:K42" si="0">SUM(F10:J10)</f>
        <v>49</v>
      </c>
      <c r="L10" s="17">
        <v>1</v>
      </c>
      <c r="M10" s="15">
        <v>2</v>
      </c>
      <c r="N10" s="15">
        <v>2</v>
      </c>
      <c r="O10" s="15">
        <v>3</v>
      </c>
      <c r="P10" s="15">
        <v>7</v>
      </c>
      <c r="Q10" s="15">
        <v>6</v>
      </c>
      <c r="R10" s="15">
        <v>3</v>
      </c>
      <c r="S10" s="13">
        <f t="shared" ref="S10:S42" si="1">SUM(L10:R10)</f>
        <v>24</v>
      </c>
      <c r="T10" s="14">
        <f t="shared" ref="T10:T42" si="2">D10+E10+K10+S10</f>
        <v>76.5</v>
      </c>
      <c r="U10" s="4"/>
    </row>
    <row r="11" spans="1:21" ht="47.25" x14ac:dyDescent="0.25">
      <c r="A11" s="53" t="s">
        <v>234</v>
      </c>
      <c r="B11" s="53" t="s">
        <v>235</v>
      </c>
      <c r="C11" s="52" t="s">
        <v>305</v>
      </c>
      <c r="D11" s="15">
        <v>2.5</v>
      </c>
      <c r="E11" s="16">
        <v>1</v>
      </c>
      <c r="F11" s="17">
        <v>0</v>
      </c>
      <c r="G11" s="15">
        <v>0</v>
      </c>
      <c r="H11" s="15">
        <v>0</v>
      </c>
      <c r="I11" s="15">
        <v>0</v>
      </c>
      <c r="J11" s="15">
        <v>0</v>
      </c>
      <c r="K11" s="13">
        <f t="shared" si="0"/>
        <v>0</v>
      </c>
      <c r="L11" s="17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2</v>
      </c>
      <c r="S11" s="13">
        <f t="shared" si="1"/>
        <v>2</v>
      </c>
      <c r="T11" s="14">
        <f t="shared" si="2"/>
        <v>5.5</v>
      </c>
      <c r="U11" s="4"/>
    </row>
    <row r="12" spans="1:21" ht="47.25" x14ac:dyDescent="0.25">
      <c r="A12" s="52" t="s">
        <v>236</v>
      </c>
      <c r="B12" s="52" t="s">
        <v>71</v>
      </c>
      <c r="C12" s="52" t="s">
        <v>226</v>
      </c>
      <c r="D12" s="15">
        <v>4</v>
      </c>
      <c r="E12" s="16">
        <v>3</v>
      </c>
      <c r="F12" s="17">
        <v>19</v>
      </c>
      <c r="G12" s="15">
        <v>5</v>
      </c>
      <c r="H12" s="15">
        <v>10</v>
      </c>
      <c r="I12" s="15">
        <v>10</v>
      </c>
      <c r="J12" s="15">
        <v>3</v>
      </c>
      <c r="K12" s="13">
        <f t="shared" si="0"/>
        <v>47</v>
      </c>
      <c r="L12" s="17">
        <v>1</v>
      </c>
      <c r="M12" s="15">
        <v>0</v>
      </c>
      <c r="N12" s="15">
        <v>2</v>
      </c>
      <c r="O12" s="15">
        <v>3</v>
      </c>
      <c r="P12" s="15">
        <v>6</v>
      </c>
      <c r="Q12" s="15">
        <v>4</v>
      </c>
      <c r="R12" s="15">
        <v>2</v>
      </c>
      <c r="S12" s="13">
        <f t="shared" si="1"/>
        <v>18</v>
      </c>
      <c r="T12" s="14">
        <f t="shared" si="2"/>
        <v>72</v>
      </c>
      <c r="U12" s="4"/>
    </row>
    <row r="13" spans="1:21" ht="31.5" x14ac:dyDescent="0.25">
      <c r="A13" s="52" t="s">
        <v>237</v>
      </c>
      <c r="B13" s="52" t="s">
        <v>89</v>
      </c>
      <c r="C13" s="52" t="s">
        <v>177</v>
      </c>
      <c r="D13" s="15">
        <v>2</v>
      </c>
      <c r="E13" s="16">
        <v>2</v>
      </c>
      <c r="F13" s="17">
        <v>15</v>
      </c>
      <c r="G13" s="15">
        <v>8</v>
      </c>
      <c r="H13" s="15">
        <v>8</v>
      </c>
      <c r="I13" s="15">
        <v>5</v>
      </c>
      <c r="J13" s="15">
        <v>3</v>
      </c>
      <c r="K13" s="13">
        <f t="shared" si="0"/>
        <v>39</v>
      </c>
      <c r="L13" s="17">
        <v>1</v>
      </c>
      <c r="M13" s="15">
        <v>2</v>
      </c>
      <c r="N13" s="15">
        <v>2</v>
      </c>
      <c r="O13" s="15">
        <v>3</v>
      </c>
      <c r="P13" s="15">
        <v>3</v>
      </c>
      <c r="Q13" s="15">
        <v>4</v>
      </c>
      <c r="R13" s="15">
        <v>1</v>
      </c>
      <c r="S13" s="13">
        <f t="shared" si="1"/>
        <v>16</v>
      </c>
      <c r="T13" s="14">
        <f t="shared" si="2"/>
        <v>59</v>
      </c>
      <c r="U13" s="4"/>
    </row>
    <row r="14" spans="1:21" ht="31.5" x14ac:dyDescent="0.25">
      <c r="A14" s="52" t="s">
        <v>238</v>
      </c>
      <c r="B14" s="52" t="s">
        <v>38</v>
      </c>
      <c r="C14" s="52" t="s">
        <v>177</v>
      </c>
      <c r="D14" s="15">
        <v>3.5</v>
      </c>
      <c r="E14" s="16">
        <v>0</v>
      </c>
      <c r="F14" s="17">
        <v>20</v>
      </c>
      <c r="G14" s="15">
        <v>7</v>
      </c>
      <c r="H14" s="15">
        <v>5</v>
      </c>
      <c r="I14" s="15">
        <v>2</v>
      </c>
      <c r="J14" s="15">
        <v>5</v>
      </c>
      <c r="K14" s="13">
        <f t="shared" si="0"/>
        <v>39</v>
      </c>
      <c r="L14" s="17">
        <v>1</v>
      </c>
      <c r="M14" s="15">
        <v>2</v>
      </c>
      <c r="N14" s="15">
        <v>2</v>
      </c>
      <c r="O14" s="15">
        <v>3</v>
      </c>
      <c r="P14" s="15">
        <v>3</v>
      </c>
      <c r="Q14" s="15">
        <v>2</v>
      </c>
      <c r="R14" s="15">
        <v>2</v>
      </c>
      <c r="S14" s="13">
        <f t="shared" si="1"/>
        <v>15</v>
      </c>
      <c r="T14" s="14">
        <f t="shared" si="2"/>
        <v>57.5</v>
      </c>
      <c r="U14" s="4"/>
    </row>
    <row r="15" spans="1:21" ht="31.5" x14ac:dyDescent="0.25">
      <c r="A15" s="70" t="s">
        <v>239</v>
      </c>
      <c r="B15" s="70" t="s">
        <v>240</v>
      </c>
      <c r="C15" s="58" t="s">
        <v>127</v>
      </c>
      <c r="D15" s="15">
        <v>1.5</v>
      </c>
      <c r="E15" s="16">
        <v>0</v>
      </c>
      <c r="F15" s="17">
        <v>15</v>
      </c>
      <c r="G15" s="15">
        <v>10</v>
      </c>
      <c r="H15" s="15">
        <v>7</v>
      </c>
      <c r="I15" s="15">
        <v>3</v>
      </c>
      <c r="J15" s="15">
        <v>3</v>
      </c>
      <c r="K15" s="13">
        <f t="shared" si="0"/>
        <v>38</v>
      </c>
      <c r="L15" s="17">
        <v>0</v>
      </c>
      <c r="M15" s="15">
        <v>0</v>
      </c>
      <c r="N15" s="15">
        <v>0</v>
      </c>
      <c r="O15" s="15">
        <v>1</v>
      </c>
      <c r="P15" s="15">
        <v>2</v>
      </c>
      <c r="Q15" s="15">
        <v>5</v>
      </c>
      <c r="R15" s="15">
        <v>2</v>
      </c>
      <c r="S15" s="13">
        <f t="shared" si="1"/>
        <v>10</v>
      </c>
      <c r="T15" s="14">
        <f t="shared" si="2"/>
        <v>49.5</v>
      </c>
      <c r="U15" s="4"/>
    </row>
    <row r="16" spans="1:21" ht="31.5" x14ac:dyDescent="0.25">
      <c r="A16" s="53" t="s">
        <v>241</v>
      </c>
      <c r="B16" s="53" t="s">
        <v>217</v>
      </c>
      <c r="C16" s="52" t="s">
        <v>177</v>
      </c>
      <c r="D16" s="15">
        <v>4</v>
      </c>
      <c r="E16" s="16">
        <v>4</v>
      </c>
      <c r="F16" s="17">
        <v>15</v>
      </c>
      <c r="G16" s="15">
        <v>8</v>
      </c>
      <c r="H16" s="15">
        <v>3</v>
      </c>
      <c r="I16" s="15">
        <v>8</v>
      </c>
      <c r="J16" s="15">
        <v>7</v>
      </c>
      <c r="K16" s="13">
        <f t="shared" si="0"/>
        <v>41</v>
      </c>
      <c r="L16" s="17">
        <v>1</v>
      </c>
      <c r="M16" s="15">
        <v>2</v>
      </c>
      <c r="N16" s="15">
        <v>2</v>
      </c>
      <c r="O16" s="15">
        <v>1</v>
      </c>
      <c r="P16" s="15">
        <v>5</v>
      </c>
      <c r="Q16" s="15">
        <v>7</v>
      </c>
      <c r="R16" s="15">
        <v>0</v>
      </c>
      <c r="S16" s="13">
        <f t="shared" si="1"/>
        <v>18</v>
      </c>
      <c r="T16" s="14">
        <f t="shared" si="2"/>
        <v>67</v>
      </c>
      <c r="U16" s="4"/>
    </row>
    <row r="17" spans="1:21" ht="47.25" x14ac:dyDescent="0.25">
      <c r="A17" s="52" t="s">
        <v>242</v>
      </c>
      <c r="B17" s="52" t="s">
        <v>99</v>
      </c>
      <c r="C17" s="52" t="s">
        <v>121</v>
      </c>
      <c r="D17" s="15">
        <v>4</v>
      </c>
      <c r="E17" s="16">
        <v>0</v>
      </c>
      <c r="F17" s="17">
        <v>20</v>
      </c>
      <c r="G17" s="15">
        <v>7</v>
      </c>
      <c r="H17" s="15">
        <v>6</v>
      </c>
      <c r="I17" s="15">
        <v>0</v>
      </c>
      <c r="J17" s="15">
        <v>3</v>
      </c>
      <c r="K17" s="13">
        <f t="shared" si="0"/>
        <v>36</v>
      </c>
      <c r="L17" s="17">
        <v>1</v>
      </c>
      <c r="M17" s="15">
        <v>2</v>
      </c>
      <c r="N17" s="15">
        <v>2</v>
      </c>
      <c r="O17" s="15">
        <v>2</v>
      </c>
      <c r="P17" s="15">
        <v>5</v>
      </c>
      <c r="Q17" s="15">
        <v>3</v>
      </c>
      <c r="R17" s="15">
        <v>1</v>
      </c>
      <c r="S17" s="13">
        <f t="shared" si="1"/>
        <v>16</v>
      </c>
      <c r="T17" s="14">
        <f t="shared" si="2"/>
        <v>56</v>
      </c>
      <c r="U17" s="4"/>
    </row>
    <row r="18" spans="1:21" ht="31.5" x14ac:dyDescent="0.25">
      <c r="A18" s="53" t="s">
        <v>243</v>
      </c>
      <c r="B18" s="53" t="s">
        <v>38</v>
      </c>
      <c r="C18" s="52" t="s">
        <v>177</v>
      </c>
      <c r="D18" s="15">
        <v>5.5</v>
      </c>
      <c r="E18" s="16">
        <v>4</v>
      </c>
      <c r="F18" s="17">
        <v>5</v>
      </c>
      <c r="G18" s="15">
        <v>2</v>
      </c>
      <c r="H18" s="15">
        <v>1</v>
      </c>
      <c r="I18" s="15">
        <v>0</v>
      </c>
      <c r="J18" s="15">
        <v>2</v>
      </c>
      <c r="K18" s="13">
        <f t="shared" si="0"/>
        <v>10</v>
      </c>
      <c r="L18" s="17">
        <v>1</v>
      </c>
      <c r="M18" s="15">
        <v>2</v>
      </c>
      <c r="N18" s="15">
        <v>2</v>
      </c>
      <c r="O18" s="15">
        <v>0</v>
      </c>
      <c r="P18" s="15">
        <v>1</v>
      </c>
      <c r="Q18" s="15">
        <v>0</v>
      </c>
      <c r="R18" s="15">
        <v>1</v>
      </c>
      <c r="S18" s="13">
        <f t="shared" si="1"/>
        <v>7</v>
      </c>
      <c r="T18" s="14">
        <f t="shared" si="2"/>
        <v>26.5</v>
      </c>
      <c r="U18" s="4"/>
    </row>
    <row r="19" spans="1:21" ht="47.25" x14ac:dyDescent="0.25">
      <c r="A19" s="52" t="s">
        <v>244</v>
      </c>
      <c r="B19" s="52" t="s">
        <v>103</v>
      </c>
      <c r="C19" s="52" t="s">
        <v>306</v>
      </c>
      <c r="D19" s="15">
        <v>4</v>
      </c>
      <c r="E19" s="16">
        <v>4</v>
      </c>
      <c r="F19" s="17">
        <v>2</v>
      </c>
      <c r="G19" s="15">
        <v>0</v>
      </c>
      <c r="H19" s="15">
        <v>1</v>
      </c>
      <c r="I19" s="15">
        <v>6</v>
      </c>
      <c r="J19" s="15">
        <v>4</v>
      </c>
      <c r="K19" s="13">
        <f t="shared" si="0"/>
        <v>13</v>
      </c>
      <c r="L19" s="17">
        <v>1</v>
      </c>
      <c r="M19" s="15">
        <v>0</v>
      </c>
      <c r="N19" s="15">
        <v>2</v>
      </c>
      <c r="O19" s="15">
        <v>0</v>
      </c>
      <c r="P19" s="15">
        <v>0</v>
      </c>
      <c r="Q19" s="15">
        <v>0</v>
      </c>
      <c r="R19" s="15">
        <v>0</v>
      </c>
      <c r="S19" s="13">
        <f t="shared" si="1"/>
        <v>3</v>
      </c>
      <c r="T19" s="14">
        <f t="shared" si="2"/>
        <v>24</v>
      </c>
      <c r="U19" s="4"/>
    </row>
    <row r="20" spans="1:21" ht="30" x14ac:dyDescent="0.25">
      <c r="A20" s="62" t="s">
        <v>245</v>
      </c>
      <c r="B20" s="62" t="s">
        <v>111</v>
      </c>
      <c r="C20" s="64" t="s">
        <v>177</v>
      </c>
      <c r="D20" s="15">
        <v>6</v>
      </c>
      <c r="E20" s="16">
        <v>1</v>
      </c>
      <c r="F20" s="17">
        <v>28</v>
      </c>
      <c r="G20" s="15">
        <v>10</v>
      </c>
      <c r="H20" s="15">
        <v>10</v>
      </c>
      <c r="I20" s="15">
        <v>7</v>
      </c>
      <c r="J20" s="15">
        <v>5</v>
      </c>
      <c r="K20" s="13">
        <f t="shared" si="0"/>
        <v>60</v>
      </c>
      <c r="L20" s="17">
        <v>1</v>
      </c>
      <c r="M20" s="15">
        <v>2</v>
      </c>
      <c r="N20" s="15">
        <v>2</v>
      </c>
      <c r="O20" s="15">
        <v>3</v>
      </c>
      <c r="P20" s="15">
        <v>6</v>
      </c>
      <c r="Q20" s="15">
        <v>7</v>
      </c>
      <c r="R20" s="15">
        <v>2</v>
      </c>
      <c r="S20" s="13">
        <f t="shared" si="1"/>
        <v>23</v>
      </c>
      <c r="T20" s="14">
        <f t="shared" si="2"/>
        <v>90</v>
      </c>
      <c r="U20" s="4"/>
    </row>
    <row r="21" spans="1:21" ht="31.5" x14ac:dyDescent="0.25">
      <c r="A21" s="52" t="s">
        <v>246</v>
      </c>
      <c r="B21" s="52" t="s">
        <v>247</v>
      </c>
      <c r="C21" s="52" t="s">
        <v>177</v>
      </c>
      <c r="D21" s="15">
        <v>3.5</v>
      </c>
      <c r="E21" s="16">
        <v>4</v>
      </c>
      <c r="F21" s="17">
        <v>5</v>
      </c>
      <c r="G21" s="15">
        <v>2</v>
      </c>
      <c r="H21" s="15">
        <v>2</v>
      </c>
      <c r="I21" s="15">
        <v>2</v>
      </c>
      <c r="J21" s="15">
        <v>1</v>
      </c>
      <c r="K21" s="13">
        <f t="shared" si="0"/>
        <v>12</v>
      </c>
      <c r="L21" s="17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3">
        <f t="shared" si="1"/>
        <v>0</v>
      </c>
      <c r="T21" s="14">
        <f t="shared" si="2"/>
        <v>19.5</v>
      </c>
      <c r="U21" s="4"/>
    </row>
    <row r="22" spans="1:21" ht="47.25" x14ac:dyDescent="0.25">
      <c r="A22" s="65" t="s">
        <v>248</v>
      </c>
      <c r="B22" s="65" t="s">
        <v>24</v>
      </c>
      <c r="C22" s="67" t="s">
        <v>126</v>
      </c>
      <c r="D22" s="15">
        <v>3.5</v>
      </c>
      <c r="E22" s="16">
        <v>0</v>
      </c>
      <c r="F22" s="17">
        <v>25</v>
      </c>
      <c r="G22" s="15">
        <v>10</v>
      </c>
      <c r="H22" s="15">
        <v>10</v>
      </c>
      <c r="I22" s="15">
        <v>4</v>
      </c>
      <c r="J22" s="15">
        <v>4</v>
      </c>
      <c r="K22" s="13">
        <f t="shared" si="0"/>
        <v>53</v>
      </c>
      <c r="L22" s="17">
        <v>1</v>
      </c>
      <c r="M22" s="15">
        <v>0</v>
      </c>
      <c r="N22" s="15">
        <v>2</v>
      </c>
      <c r="O22" s="15">
        <v>1</v>
      </c>
      <c r="P22" s="15">
        <v>4</v>
      </c>
      <c r="Q22" s="15">
        <v>3</v>
      </c>
      <c r="R22" s="15">
        <v>1</v>
      </c>
      <c r="S22" s="13">
        <f t="shared" si="1"/>
        <v>12</v>
      </c>
      <c r="T22" s="14">
        <f t="shared" si="2"/>
        <v>68.5</v>
      </c>
      <c r="U22" s="4"/>
    </row>
    <row r="23" spans="1:21" ht="47.25" x14ac:dyDescent="0.25">
      <c r="A23" s="57" t="s">
        <v>249</v>
      </c>
      <c r="B23" s="52" t="s">
        <v>250</v>
      </c>
      <c r="C23" s="52" t="s">
        <v>307</v>
      </c>
      <c r="D23" s="15">
        <v>4</v>
      </c>
      <c r="E23" s="16">
        <v>4</v>
      </c>
      <c r="F23" s="17">
        <v>26</v>
      </c>
      <c r="G23" s="15">
        <v>8</v>
      </c>
      <c r="H23" s="15">
        <v>6</v>
      </c>
      <c r="I23" s="15">
        <v>7</v>
      </c>
      <c r="J23" s="15">
        <v>4</v>
      </c>
      <c r="K23" s="13">
        <f t="shared" si="0"/>
        <v>51</v>
      </c>
      <c r="L23" s="17">
        <v>1</v>
      </c>
      <c r="M23" s="15">
        <v>2</v>
      </c>
      <c r="N23" s="15">
        <v>2</v>
      </c>
      <c r="O23" s="15">
        <v>2</v>
      </c>
      <c r="P23" s="15">
        <v>3</v>
      </c>
      <c r="Q23" s="15">
        <v>2</v>
      </c>
      <c r="R23" s="15">
        <v>2</v>
      </c>
      <c r="S23" s="13">
        <f t="shared" si="1"/>
        <v>14</v>
      </c>
      <c r="T23" s="14">
        <f t="shared" si="2"/>
        <v>73</v>
      </c>
      <c r="U23" s="4"/>
    </row>
    <row r="24" spans="1:21" ht="31.5" x14ac:dyDescent="0.25">
      <c r="A24" s="53" t="s">
        <v>251</v>
      </c>
      <c r="B24" s="53" t="s">
        <v>252</v>
      </c>
      <c r="C24" s="52" t="s">
        <v>177</v>
      </c>
      <c r="D24" s="15">
        <v>6</v>
      </c>
      <c r="E24" s="16">
        <v>4</v>
      </c>
      <c r="F24" s="17">
        <v>15</v>
      </c>
      <c r="G24" s="15">
        <v>7</v>
      </c>
      <c r="H24" s="15">
        <v>3</v>
      </c>
      <c r="I24" s="15">
        <v>0</v>
      </c>
      <c r="J24" s="15">
        <v>4</v>
      </c>
      <c r="K24" s="13">
        <f t="shared" si="0"/>
        <v>29</v>
      </c>
      <c r="L24" s="17">
        <v>1</v>
      </c>
      <c r="M24" s="15">
        <v>0</v>
      </c>
      <c r="N24" s="15">
        <v>2</v>
      </c>
      <c r="O24" s="15">
        <v>0</v>
      </c>
      <c r="P24" s="15">
        <v>2</v>
      </c>
      <c r="Q24" s="15">
        <v>0</v>
      </c>
      <c r="R24" s="15">
        <v>2</v>
      </c>
      <c r="S24" s="13">
        <f t="shared" si="1"/>
        <v>7</v>
      </c>
      <c r="T24" s="14">
        <f t="shared" si="2"/>
        <v>46</v>
      </c>
      <c r="U24" s="4"/>
    </row>
    <row r="25" spans="1:21" ht="31.5" x14ac:dyDescent="0.25">
      <c r="A25" s="53" t="s">
        <v>253</v>
      </c>
      <c r="B25" s="53" t="s">
        <v>89</v>
      </c>
      <c r="C25" s="52" t="s">
        <v>177</v>
      </c>
      <c r="D25" s="15">
        <v>6</v>
      </c>
      <c r="E25" s="16">
        <v>4</v>
      </c>
      <c r="F25" s="17">
        <v>5</v>
      </c>
      <c r="G25" s="15">
        <v>3</v>
      </c>
      <c r="H25" s="15">
        <v>3</v>
      </c>
      <c r="I25" s="15">
        <v>3</v>
      </c>
      <c r="J25" s="15">
        <v>3</v>
      </c>
      <c r="K25" s="13">
        <f t="shared" si="0"/>
        <v>17</v>
      </c>
      <c r="L25" s="17">
        <v>1</v>
      </c>
      <c r="M25" s="15">
        <v>2</v>
      </c>
      <c r="N25" s="15">
        <v>2</v>
      </c>
      <c r="O25" s="15">
        <v>0</v>
      </c>
      <c r="P25" s="15">
        <v>2</v>
      </c>
      <c r="Q25" s="15">
        <v>2</v>
      </c>
      <c r="R25" s="15">
        <v>1</v>
      </c>
      <c r="S25" s="13">
        <f t="shared" si="1"/>
        <v>10</v>
      </c>
      <c r="T25" s="14">
        <f t="shared" si="2"/>
        <v>37</v>
      </c>
      <c r="U25" s="4"/>
    </row>
    <row r="26" spans="1:21" ht="30" x14ac:dyDescent="0.25">
      <c r="A26" s="62" t="s">
        <v>254</v>
      </c>
      <c r="B26" s="62" t="s">
        <v>48</v>
      </c>
      <c r="C26" s="64" t="s">
        <v>177</v>
      </c>
      <c r="D26" s="28">
        <v>4</v>
      </c>
      <c r="E26" s="29">
        <v>2</v>
      </c>
      <c r="F26" s="30">
        <v>25</v>
      </c>
      <c r="G26" s="28">
        <v>10</v>
      </c>
      <c r="H26" s="28">
        <v>10</v>
      </c>
      <c r="I26" s="28">
        <v>10</v>
      </c>
      <c r="J26" s="28">
        <v>5</v>
      </c>
      <c r="K26" s="31">
        <f t="shared" si="0"/>
        <v>60</v>
      </c>
      <c r="L26" s="30">
        <v>1</v>
      </c>
      <c r="M26" s="28">
        <v>2</v>
      </c>
      <c r="N26" s="28">
        <v>2</v>
      </c>
      <c r="O26" s="28">
        <v>2</v>
      </c>
      <c r="P26" s="28">
        <v>3</v>
      </c>
      <c r="Q26" s="28">
        <v>5</v>
      </c>
      <c r="R26" s="28">
        <v>3</v>
      </c>
      <c r="S26" s="31">
        <f t="shared" si="1"/>
        <v>18</v>
      </c>
      <c r="T26" s="32">
        <f t="shared" si="2"/>
        <v>84</v>
      </c>
      <c r="U26" s="33"/>
    </row>
    <row r="27" spans="1:21" ht="47.25" x14ac:dyDescent="0.25">
      <c r="A27" s="61" t="s">
        <v>255</v>
      </c>
      <c r="B27" s="61" t="s">
        <v>52</v>
      </c>
      <c r="C27" s="73" t="s">
        <v>132</v>
      </c>
      <c r="D27" s="28">
        <v>2</v>
      </c>
      <c r="E27" s="29">
        <v>0</v>
      </c>
      <c r="F27" s="30">
        <v>15</v>
      </c>
      <c r="G27" s="28">
        <v>7</v>
      </c>
      <c r="H27" s="28">
        <v>7</v>
      </c>
      <c r="I27" s="28">
        <v>0</v>
      </c>
      <c r="J27" s="28">
        <v>5</v>
      </c>
      <c r="K27" s="31">
        <f t="shared" si="0"/>
        <v>34</v>
      </c>
      <c r="L27" s="30">
        <v>1</v>
      </c>
      <c r="M27" s="28">
        <v>0</v>
      </c>
      <c r="N27" s="28">
        <v>0</v>
      </c>
      <c r="O27" s="28">
        <v>1</v>
      </c>
      <c r="P27" s="28">
        <v>1</v>
      </c>
      <c r="Q27" s="28">
        <v>0</v>
      </c>
      <c r="R27" s="28">
        <v>2</v>
      </c>
      <c r="S27" s="31">
        <f t="shared" si="1"/>
        <v>5</v>
      </c>
      <c r="T27" s="32">
        <f t="shared" si="2"/>
        <v>41</v>
      </c>
      <c r="U27" s="33"/>
    </row>
    <row r="28" spans="1:21" ht="30" x14ac:dyDescent="0.25">
      <c r="A28" s="62" t="s">
        <v>153</v>
      </c>
      <c r="B28" s="62" t="s">
        <v>38</v>
      </c>
      <c r="C28" s="64" t="s">
        <v>177</v>
      </c>
      <c r="D28" s="28">
        <v>6</v>
      </c>
      <c r="E28" s="29">
        <v>4</v>
      </c>
      <c r="F28" s="30">
        <v>5</v>
      </c>
      <c r="G28" s="28">
        <v>3</v>
      </c>
      <c r="H28" s="28">
        <v>0</v>
      </c>
      <c r="I28" s="28">
        <v>0</v>
      </c>
      <c r="J28" s="28">
        <v>2</v>
      </c>
      <c r="K28" s="31">
        <f t="shared" si="0"/>
        <v>10</v>
      </c>
      <c r="L28" s="30">
        <v>1</v>
      </c>
      <c r="M28" s="69">
        <v>0</v>
      </c>
      <c r="N28" s="28">
        <v>2</v>
      </c>
      <c r="O28" s="28">
        <v>1</v>
      </c>
      <c r="P28" s="28">
        <v>1</v>
      </c>
      <c r="Q28" s="28">
        <v>1</v>
      </c>
      <c r="R28" s="28">
        <v>2</v>
      </c>
      <c r="S28" s="31">
        <f t="shared" si="1"/>
        <v>8</v>
      </c>
      <c r="T28" s="32">
        <f t="shared" si="2"/>
        <v>28</v>
      </c>
      <c r="U28" s="33"/>
    </row>
    <row r="29" spans="1:21" ht="30" x14ac:dyDescent="0.25">
      <c r="A29" s="62" t="s">
        <v>313</v>
      </c>
      <c r="B29" s="62" t="s">
        <v>314</v>
      </c>
      <c r="C29" s="64" t="s">
        <v>177</v>
      </c>
      <c r="D29" s="28">
        <v>6</v>
      </c>
      <c r="E29" s="29">
        <v>4</v>
      </c>
      <c r="F29" s="30">
        <v>10</v>
      </c>
      <c r="G29" s="28">
        <v>5</v>
      </c>
      <c r="H29" s="28">
        <v>3</v>
      </c>
      <c r="I29" s="28">
        <v>4</v>
      </c>
      <c r="J29" s="28">
        <v>2</v>
      </c>
      <c r="K29" s="31">
        <f t="shared" si="0"/>
        <v>24</v>
      </c>
      <c r="L29" s="30">
        <v>1</v>
      </c>
      <c r="M29" s="69">
        <v>0</v>
      </c>
      <c r="N29" s="28">
        <v>2</v>
      </c>
      <c r="O29" s="28">
        <v>3</v>
      </c>
      <c r="P29" s="28">
        <v>3</v>
      </c>
      <c r="Q29" s="28">
        <v>4</v>
      </c>
      <c r="R29" s="28">
        <v>1</v>
      </c>
      <c r="S29" s="31">
        <f t="shared" si="1"/>
        <v>14</v>
      </c>
      <c r="T29" s="32">
        <f t="shared" si="2"/>
        <v>48</v>
      </c>
      <c r="U29" s="33"/>
    </row>
    <row r="30" spans="1:21" ht="37.5" customHeight="1" x14ac:dyDescent="0.25">
      <c r="A30" s="52" t="s">
        <v>256</v>
      </c>
      <c r="B30" s="52" t="s">
        <v>257</v>
      </c>
      <c r="C30" s="52" t="s">
        <v>177</v>
      </c>
      <c r="D30" s="28">
        <v>4</v>
      </c>
      <c r="E30" s="29">
        <v>2</v>
      </c>
      <c r="F30" s="30">
        <v>20</v>
      </c>
      <c r="G30" s="28">
        <v>10</v>
      </c>
      <c r="H30" s="28">
        <v>6</v>
      </c>
      <c r="I30" s="28">
        <v>5</v>
      </c>
      <c r="J30" s="28">
        <v>3</v>
      </c>
      <c r="K30" s="31">
        <f t="shared" si="0"/>
        <v>44</v>
      </c>
      <c r="L30" s="30">
        <v>1</v>
      </c>
      <c r="M30" s="28">
        <v>2</v>
      </c>
      <c r="N30" s="28">
        <v>2</v>
      </c>
      <c r="O30" s="28">
        <v>0</v>
      </c>
      <c r="P30" s="28">
        <v>3</v>
      </c>
      <c r="Q30" s="28">
        <v>5</v>
      </c>
      <c r="R30" s="28">
        <v>2</v>
      </c>
      <c r="S30" s="31">
        <f t="shared" si="1"/>
        <v>15</v>
      </c>
      <c r="T30" s="32">
        <f t="shared" si="2"/>
        <v>65</v>
      </c>
      <c r="U30" s="33"/>
    </row>
    <row r="31" spans="1:21" ht="31.5" x14ac:dyDescent="0.25">
      <c r="A31" s="52" t="s">
        <v>258</v>
      </c>
      <c r="B31" s="52" t="s">
        <v>97</v>
      </c>
      <c r="C31" s="52" t="s">
        <v>177</v>
      </c>
      <c r="D31" s="15">
        <v>2.5</v>
      </c>
      <c r="E31" s="16">
        <v>2</v>
      </c>
      <c r="F31" s="17">
        <v>20</v>
      </c>
      <c r="G31" s="15">
        <v>10</v>
      </c>
      <c r="H31" s="15">
        <v>3</v>
      </c>
      <c r="I31" s="15">
        <v>0</v>
      </c>
      <c r="J31" s="15">
        <v>3</v>
      </c>
      <c r="K31" s="13">
        <f t="shared" si="0"/>
        <v>36</v>
      </c>
      <c r="L31" s="17">
        <v>1</v>
      </c>
      <c r="M31" s="15">
        <v>0</v>
      </c>
      <c r="N31" s="15">
        <v>2</v>
      </c>
      <c r="O31" s="15">
        <v>2</v>
      </c>
      <c r="P31" s="15">
        <v>5</v>
      </c>
      <c r="Q31" s="15">
        <v>5</v>
      </c>
      <c r="R31" s="15">
        <v>2</v>
      </c>
      <c r="S31" s="13">
        <f t="shared" si="1"/>
        <v>17</v>
      </c>
      <c r="T31" s="14">
        <f t="shared" si="2"/>
        <v>57.5</v>
      </c>
      <c r="U31" s="4"/>
    </row>
    <row r="32" spans="1:21" ht="31.5" x14ac:dyDescent="0.25">
      <c r="A32" s="52" t="s">
        <v>259</v>
      </c>
      <c r="B32" s="52" t="s">
        <v>111</v>
      </c>
      <c r="C32" s="52" t="s">
        <v>177</v>
      </c>
      <c r="D32" s="15">
        <v>4</v>
      </c>
      <c r="E32" s="16">
        <v>1</v>
      </c>
      <c r="F32" s="17">
        <v>15</v>
      </c>
      <c r="G32" s="15">
        <v>5</v>
      </c>
      <c r="H32" s="15">
        <v>5</v>
      </c>
      <c r="I32" s="15">
        <v>0</v>
      </c>
      <c r="J32" s="15">
        <v>3</v>
      </c>
      <c r="K32" s="13">
        <f t="shared" si="0"/>
        <v>28</v>
      </c>
      <c r="L32" s="17">
        <v>1</v>
      </c>
      <c r="M32" s="15">
        <v>0</v>
      </c>
      <c r="N32" s="15">
        <v>2</v>
      </c>
      <c r="O32" s="15">
        <v>0</v>
      </c>
      <c r="P32" s="15">
        <v>2</v>
      </c>
      <c r="Q32" s="15">
        <v>3</v>
      </c>
      <c r="R32" s="15">
        <v>2</v>
      </c>
      <c r="S32" s="13">
        <f t="shared" si="1"/>
        <v>10</v>
      </c>
      <c r="T32" s="14">
        <f t="shared" si="2"/>
        <v>43</v>
      </c>
      <c r="U32" s="4"/>
    </row>
    <row r="33" spans="1:21" ht="47.25" x14ac:dyDescent="0.25">
      <c r="A33" s="52" t="s">
        <v>166</v>
      </c>
      <c r="B33" s="52" t="s">
        <v>57</v>
      </c>
      <c r="C33" s="52" t="s">
        <v>308</v>
      </c>
      <c r="D33" s="15">
        <v>3.5</v>
      </c>
      <c r="E33" s="16">
        <v>2</v>
      </c>
      <c r="F33" s="17">
        <v>15</v>
      </c>
      <c r="G33" s="15">
        <v>4</v>
      </c>
      <c r="H33" s="15">
        <v>9</v>
      </c>
      <c r="I33" s="15">
        <v>3</v>
      </c>
      <c r="J33" s="15">
        <v>4</v>
      </c>
      <c r="K33" s="13">
        <f t="shared" si="0"/>
        <v>35</v>
      </c>
      <c r="L33" s="17">
        <v>1</v>
      </c>
      <c r="M33" s="15">
        <v>0</v>
      </c>
      <c r="N33" s="15">
        <v>2</v>
      </c>
      <c r="O33" s="15">
        <v>1</v>
      </c>
      <c r="P33" s="15">
        <v>3</v>
      </c>
      <c r="Q33" s="15">
        <v>0</v>
      </c>
      <c r="R33" s="15">
        <v>0</v>
      </c>
      <c r="S33" s="13">
        <f t="shared" si="1"/>
        <v>7</v>
      </c>
      <c r="T33" s="14">
        <f t="shared" si="2"/>
        <v>47.5</v>
      </c>
      <c r="U33" s="4"/>
    </row>
    <row r="34" spans="1:21" ht="30" x14ac:dyDescent="0.25">
      <c r="A34" s="62" t="s">
        <v>260</v>
      </c>
      <c r="B34" s="62" t="s">
        <v>164</v>
      </c>
      <c r="C34" s="64" t="s">
        <v>177</v>
      </c>
      <c r="D34" s="15">
        <v>3</v>
      </c>
      <c r="E34" s="16">
        <v>0</v>
      </c>
      <c r="F34" s="17">
        <v>13</v>
      </c>
      <c r="G34" s="15">
        <v>7</v>
      </c>
      <c r="H34" s="15">
        <v>8</v>
      </c>
      <c r="I34" s="15">
        <v>4</v>
      </c>
      <c r="J34" s="15">
        <v>4</v>
      </c>
      <c r="K34" s="13">
        <f t="shared" si="0"/>
        <v>36</v>
      </c>
      <c r="L34" s="17">
        <v>1</v>
      </c>
      <c r="M34" s="15">
        <v>2</v>
      </c>
      <c r="N34" s="15">
        <v>2</v>
      </c>
      <c r="O34" s="15">
        <v>1</v>
      </c>
      <c r="P34" s="15">
        <v>2</v>
      </c>
      <c r="Q34" s="15">
        <v>2</v>
      </c>
      <c r="R34" s="15">
        <v>1</v>
      </c>
      <c r="S34" s="13">
        <f t="shared" si="1"/>
        <v>11</v>
      </c>
      <c r="T34" s="14">
        <f t="shared" si="2"/>
        <v>50</v>
      </c>
      <c r="U34" s="4"/>
    </row>
    <row r="35" spans="1:21" ht="30" x14ac:dyDescent="0.25">
      <c r="A35" s="71" t="s">
        <v>261</v>
      </c>
      <c r="B35" s="71" t="s">
        <v>22</v>
      </c>
      <c r="C35" s="64" t="s">
        <v>177</v>
      </c>
      <c r="D35" s="15">
        <v>6</v>
      </c>
      <c r="E35" s="16">
        <v>4</v>
      </c>
      <c r="F35" s="17">
        <v>30</v>
      </c>
      <c r="G35" s="15">
        <v>10</v>
      </c>
      <c r="H35" s="15">
        <v>9</v>
      </c>
      <c r="I35" s="15">
        <v>3</v>
      </c>
      <c r="J35" s="15">
        <v>4</v>
      </c>
      <c r="K35" s="13">
        <f t="shared" si="0"/>
        <v>56</v>
      </c>
      <c r="L35" s="17">
        <v>1</v>
      </c>
      <c r="M35" s="15">
        <v>2</v>
      </c>
      <c r="N35" s="15">
        <v>2</v>
      </c>
      <c r="O35" s="15">
        <v>2</v>
      </c>
      <c r="P35" s="15">
        <v>5</v>
      </c>
      <c r="Q35" s="15">
        <v>3</v>
      </c>
      <c r="R35" s="15">
        <v>0</v>
      </c>
      <c r="S35" s="13">
        <f t="shared" si="1"/>
        <v>15</v>
      </c>
      <c r="T35" s="14">
        <f t="shared" si="2"/>
        <v>81</v>
      </c>
      <c r="U35" s="4"/>
    </row>
    <row r="36" spans="1:21" ht="47.25" x14ac:dyDescent="0.25">
      <c r="A36" s="61" t="s">
        <v>262</v>
      </c>
      <c r="B36" s="53" t="s">
        <v>207</v>
      </c>
      <c r="C36" s="52" t="s">
        <v>117</v>
      </c>
      <c r="D36" s="15">
        <v>3.5</v>
      </c>
      <c r="E36" s="16">
        <v>0</v>
      </c>
      <c r="F36" s="17">
        <v>15</v>
      </c>
      <c r="G36" s="15">
        <v>5</v>
      </c>
      <c r="H36" s="15">
        <v>7</v>
      </c>
      <c r="I36" s="15">
        <v>7</v>
      </c>
      <c r="J36" s="15">
        <v>0</v>
      </c>
      <c r="K36" s="13">
        <f t="shared" si="0"/>
        <v>34</v>
      </c>
      <c r="L36" s="17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3">
        <f t="shared" si="1"/>
        <v>0</v>
      </c>
      <c r="T36" s="14">
        <f t="shared" si="2"/>
        <v>37.5</v>
      </c>
      <c r="U36" s="4"/>
    </row>
    <row r="37" spans="1:21" ht="47.25" x14ac:dyDescent="0.25">
      <c r="A37" s="52" t="s">
        <v>263</v>
      </c>
      <c r="B37" s="52" t="s">
        <v>79</v>
      </c>
      <c r="C37" s="52" t="s">
        <v>123</v>
      </c>
      <c r="D37" s="15">
        <v>6</v>
      </c>
      <c r="E37" s="16">
        <v>2</v>
      </c>
      <c r="F37" s="17">
        <v>15</v>
      </c>
      <c r="G37" s="15">
        <v>5</v>
      </c>
      <c r="H37" s="15">
        <v>3</v>
      </c>
      <c r="I37" s="15">
        <v>3</v>
      </c>
      <c r="J37" s="15">
        <v>4</v>
      </c>
      <c r="K37" s="13">
        <f t="shared" si="0"/>
        <v>30</v>
      </c>
      <c r="L37" s="17">
        <v>1</v>
      </c>
      <c r="M37" s="15">
        <v>0</v>
      </c>
      <c r="N37" s="15">
        <v>2</v>
      </c>
      <c r="O37" s="15">
        <v>3</v>
      </c>
      <c r="P37" s="15">
        <v>2</v>
      </c>
      <c r="Q37" s="15">
        <v>5</v>
      </c>
      <c r="R37" s="15">
        <v>1</v>
      </c>
      <c r="S37" s="13">
        <f t="shared" si="1"/>
        <v>14</v>
      </c>
      <c r="T37" s="14">
        <f t="shared" si="2"/>
        <v>52</v>
      </c>
      <c r="U37" s="4"/>
    </row>
    <row r="38" spans="1:21" ht="47.25" x14ac:dyDescent="0.25">
      <c r="A38" s="53" t="s">
        <v>264</v>
      </c>
      <c r="B38" s="53" t="s">
        <v>265</v>
      </c>
      <c r="C38" s="52" t="s">
        <v>118</v>
      </c>
      <c r="D38" s="15">
        <v>5</v>
      </c>
      <c r="E38" s="16">
        <v>4</v>
      </c>
      <c r="F38" s="17">
        <v>30</v>
      </c>
      <c r="G38" s="15">
        <v>10</v>
      </c>
      <c r="H38" s="15">
        <v>10</v>
      </c>
      <c r="I38" s="15">
        <v>7</v>
      </c>
      <c r="J38" s="15">
        <v>4</v>
      </c>
      <c r="K38" s="13">
        <f t="shared" si="0"/>
        <v>61</v>
      </c>
      <c r="L38" s="17">
        <v>1</v>
      </c>
      <c r="M38" s="15">
        <v>2</v>
      </c>
      <c r="N38" s="15">
        <v>2</v>
      </c>
      <c r="O38" s="15">
        <v>2</v>
      </c>
      <c r="P38" s="15">
        <v>5</v>
      </c>
      <c r="Q38" s="15">
        <v>2</v>
      </c>
      <c r="R38" s="15">
        <v>2</v>
      </c>
      <c r="S38" s="13">
        <f t="shared" si="1"/>
        <v>16</v>
      </c>
      <c r="T38" s="14">
        <f t="shared" si="2"/>
        <v>86</v>
      </c>
      <c r="U38" s="4"/>
    </row>
    <row r="39" spans="1:21" ht="47.25" x14ac:dyDescent="0.25">
      <c r="A39" s="52" t="s">
        <v>266</v>
      </c>
      <c r="B39" s="52" t="s">
        <v>33</v>
      </c>
      <c r="C39" s="52" t="s">
        <v>135</v>
      </c>
      <c r="D39" s="15">
        <v>0</v>
      </c>
      <c r="E39" s="16">
        <v>0</v>
      </c>
      <c r="F39" s="17">
        <v>20</v>
      </c>
      <c r="G39" s="15">
        <v>8</v>
      </c>
      <c r="H39" s="15">
        <v>8</v>
      </c>
      <c r="I39" s="15">
        <v>8</v>
      </c>
      <c r="J39" s="15">
        <v>4</v>
      </c>
      <c r="K39" s="13">
        <f t="shared" si="0"/>
        <v>48</v>
      </c>
      <c r="L39" s="17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3">
        <f t="shared" si="1"/>
        <v>0</v>
      </c>
      <c r="T39" s="14">
        <f t="shared" si="2"/>
        <v>48</v>
      </c>
      <c r="U39" s="4"/>
    </row>
    <row r="40" spans="1:21" ht="47.25" x14ac:dyDescent="0.25">
      <c r="A40" s="52" t="s">
        <v>267</v>
      </c>
      <c r="B40" s="52" t="s">
        <v>265</v>
      </c>
      <c r="C40" s="52" t="s">
        <v>129</v>
      </c>
      <c r="D40" s="15">
        <v>4</v>
      </c>
      <c r="E40" s="16">
        <v>4</v>
      </c>
      <c r="F40" s="17">
        <v>3</v>
      </c>
      <c r="G40" s="15">
        <v>6</v>
      </c>
      <c r="H40" s="15">
        <v>2</v>
      </c>
      <c r="I40" s="15">
        <v>7</v>
      </c>
      <c r="J40" s="15">
        <v>4</v>
      </c>
      <c r="K40" s="13">
        <f t="shared" si="0"/>
        <v>22</v>
      </c>
      <c r="L40" s="17">
        <v>1</v>
      </c>
      <c r="M40" s="15">
        <v>2</v>
      </c>
      <c r="N40" s="15">
        <v>2</v>
      </c>
      <c r="O40" s="15">
        <v>0</v>
      </c>
      <c r="P40" s="15">
        <v>3</v>
      </c>
      <c r="Q40" s="15">
        <v>4</v>
      </c>
      <c r="R40" s="15">
        <v>3</v>
      </c>
      <c r="S40" s="13">
        <f t="shared" si="1"/>
        <v>15</v>
      </c>
      <c r="T40" s="14">
        <f t="shared" si="2"/>
        <v>45</v>
      </c>
      <c r="U40" s="4"/>
    </row>
    <row r="41" spans="1:21" ht="31.5" x14ac:dyDescent="0.25">
      <c r="A41" s="53" t="s">
        <v>268</v>
      </c>
      <c r="B41" s="53" t="s">
        <v>154</v>
      </c>
      <c r="C41" s="52" t="s">
        <v>177</v>
      </c>
      <c r="D41" s="15">
        <v>6</v>
      </c>
      <c r="E41" s="16">
        <v>4</v>
      </c>
      <c r="F41" s="17">
        <v>10</v>
      </c>
      <c r="G41" s="15">
        <v>5</v>
      </c>
      <c r="H41" s="15">
        <v>3</v>
      </c>
      <c r="I41" s="15">
        <v>3</v>
      </c>
      <c r="J41" s="15">
        <v>5</v>
      </c>
      <c r="K41" s="13">
        <f t="shared" si="0"/>
        <v>26</v>
      </c>
      <c r="L41" s="17">
        <v>1</v>
      </c>
      <c r="M41" s="15">
        <v>2</v>
      </c>
      <c r="N41" s="15">
        <v>2</v>
      </c>
      <c r="O41" s="15">
        <v>0</v>
      </c>
      <c r="P41" s="15">
        <v>7</v>
      </c>
      <c r="Q41" s="15">
        <v>7</v>
      </c>
      <c r="R41" s="15">
        <v>2</v>
      </c>
      <c r="S41" s="13">
        <f t="shared" si="1"/>
        <v>21</v>
      </c>
      <c r="T41" s="14">
        <f t="shared" si="2"/>
        <v>57</v>
      </c>
      <c r="U41" s="4"/>
    </row>
    <row r="42" spans="1:21" ht="30" x14ac:dyDescent="0.25">
      <c r="A42" s="62" t="s">
        <v>269</v>
      </c>
      <c r="B42" s="62" t="s">
        <v>164</v>
      </c>
      <c r="C42" s="64" t="s">
        <v>177</v>
      </c>
      <c r="D42" s="15">
        <v>6</v>
      </c>
      <c r="E42" s="16">
        <v>4</v>
      </c>
      <c r="F42" s="17">
        <v>25</v>
      </c>
      <c r="G42" s="15">
        <v>7</v>
      </c>
      <c r="H42" s="15">
        <v>8</v>
      </c>
      <c r="I42" s="15">
        <v>7</v>
      </c>
      <c r="J42" s="15">
        <v>4</v>
      </c>
      <c r="K42" s="13">
        <f t="shared" si="0"/>
        <v>51</v>
      </c>
      <c r="L42" s="17">
        <v>1</v>
      </c>
      <c r="M42" s="15">
        <v>2</v>
      </c>
      <c r="N42" s="15">
        <v>2</v>
      </c>
      <c r="O42" s="15">
        <v>2</v>
      </c>
      <c r="P42" s="15">
        <v>5</v>
      </c>
      <c r="Q42" s="15">
        <v>6</v>
      </c>
      <c r="R42" s="15">
        <v>2</v>
      </c>
      <c r="S42" s="13">
        <f t="shared" si="1"/>
        <v>20</v>
      </c>
      <c r="T42" s="14">
        <f t="shared" si="2"/>
        <v>81</v>
      </c>
      <c r="U42" s="4"/>
    </row>
    <row r="43" spans="1:21" ht="31.5" x14ac:dyDescent="0.25">
      <c r="A43" s="52" t="s">
        <v>270</v>
      </c>
      <c r="B43" s="52" t="s">
        <v>89</v>
      </c>
      <c r="C43" s="52" t="s">
        <v>177</v>
      </c>
      <c r="D43" s="15">
        <v>6</v>
      </c>
      <c r="E43" s="16">
        <v>4</v>
      </c>
      <c r="F43" s="17">
        <v>30</v>
      </c>
      <c r="G43" s="15">
        <v>10</v>
      </c>
      <c r="H43" s="15">
        <v>9</v>
      </c>
      <c r="I43" s="15">
        <v>10</v>
      </c>
      <c r="J43" s="15">
        <v>4</v>
      </c>
      <c r="K43" s="13">
        <f t="shared" ref="K43:K74" si="3">SUM(F43:J43)</f>
        <v>63</v>
      </c>
      <c r="L43" s="17">
        <v>1</v>
      </c>
      <c r="M43" s="15">
        <v>2</v>
      </c>
      <c r="N43" s="15">
        <v>2</v>
      </c>
      <c r="O43" s="15">
        <v>1</v>
      </c>
      <c r="P43" s="15">
        <v>4</v>
      </c>
      <c r="Q43" s="15">
        <v>3</v>
      </c>
      <c r="R43" s="15">
        <v>2</v>
      </c>
      <c r="S43" s="13">
        <f t="shared" ref="S43:S74" si="4">SUM(L43:R43)</f>
        <v>15</v>
      </c>
      <c r="T43" s="14">
        <f t="shared" ref="T43:T74" si="5">D43+E43+K43+S43</f>
        <v>88</v>
      </c>
      <c r="U43" s="4"/>
    </row>
    <row r="44" spans="1:21" ht="31.5" x14ac:dyDescent="0.25">
      <c r="A44" s="52" t="s">
        <v>271</v>
      </c>
      <c r="B44" s="52" t="s">
        <v>33</v>
      </c>
      <c r="C44" s="52" t="s">
        <v>177</v>
      </c>
      <c r="D44" s="15">
        <v>5.5</v>
      </c>
      <c r="E44" s="16">
        <v>2</v>
      </c>
      <c r="F44" s="17">
        <v>19</v>
      </c>
      <c r="G44" s="15">
        <v>9</v>
      </c>
      <c r="H44" s="15">
        <v>7</v>
      </c>
      <c r="I44" s="15">
        <v>10</v>
      </c>
      <c r="J44" s="15">
        <v>3</v>
      </c>
      <c r="K44" s="13">
        <f t="shared" si="3"/>
        <v>48</v>
      </c>
      <c r="L44" s="17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3">
        <f t="shared" si="4"/>
        <v>0</v>
      </c>
      <c r="T44" s="14">
        <f t="shared" si="5"/>
        <v>55.5</v>
      </c>
      <c r="U44" s="4"/>
    </row>
    <row r="45" spans="1:21" ht="31.5" x14ac:dyDescent="0.25">
      <c r="A45" s="70" t="s">
        <v>272</v>
      </c>
      <c r="B45" s="70" t="s">
        <v>273</v>
      </c>
      <c r="C45" s="58" t="s">
        <v>127</v>
      </c>
      <c r="D45" s="15">
        <v>0</v>
      </c>
      <c r="E45" s="16">
        <v>1</v>
      </c>
      <c r="F45" s="17">
        <v>30</v>
      </c>
      <c r="G45" s="15">
        <v>9</v>
      </c>
      <c r="H45" s="15">
        <v>7</v>
      </c>
      <c r="I45" s="15">
        <v>7</v>
      </c>
      <c r="J45" s="15">
        <v>5</v>
      </c>
      <c r="K45" s="13">
        <f t="shared" si="3"/>
        <v>58</v>
      </c>
      <c r="L45" s="17">
        <v>1</v>
      </c>
      <c r="M45" s="15">
        <v>0</v>
      </c>
      <c r="N45" s="15">
        <v>2</v>
      </c>
      <c r="O45" s="15">
        <v>3</v>
      </c>
      <c r="P45" s="15">
        <v>6</v>
      </c>
      <c r="Q45" s="15">
        <v>6</v>
      </c>
      <c r="R45" s="15">
        <v>2</v>
      </c>
      <c r="S45" s="13">
        <f t="shared" si="4"/>
        <v>20</v>
      </c>
      <c r="T45" s="14">
        <f t="shared" si="5"/>
        <v>79</v>
      </c>
      <c r="U45" s="4"/>
    </row>
    <row r="46" spans="1:21" ht="47.25" x14ac:dyDescent="0.25">
      <c r="A46" s="56" t="s">
        <v>274</v>
      </c>
      <c r="B46" s="57" t="s">
        <v>33</v>
      </c>
      <c r="C46" s="61" t="s">
        <v>309</v>
      </c>
      <c r="D46" s="15">
        <v>3.5</v>
      </c>
      <c r="E46" s="16">
        <v>4</v>
      </c>
      <c r="F46" s="17">
        <v>8</v>
      </c>
      <c r="G46" s="15">
        <v>3</v>
      </c>
      <c r="H46" s="15">
        <v>3</v>
      </c>
      <c r="I46" s="15">
        <v>3</v>
      </c>
      <c r="J46" s="15">
        <v>3</v>
      </c>
      <c r="K46" s="13">
        <f t="shared" si="3"/>
        <v>20</v>
      </c>
      <c r="L46" s="17">
        <v>1</v>
      </c>
      <c r="M46" s="15">
        <v>1</v>
      </c>
      <c r="N46" s="15">
        <v>2</v>
      </c>
      <c r="O46" s="15">
        <v>1</v>
      </c>
      <c r="P46" s="15">
        <v>4</v>
      </c>
      <c r="Q46" s="15">
        <v>4</v>
      </c>
      <c r="R46" s="15">
        <v>2</v>
      </c>
      <c r="S46" s="13">
        <f t="shared" si="4"/>
        <v>15</v>
      </c>
      <c r="T46" s="14">
        <f t="shared" si="5"/>
        <v>42.5</v>
      </c>
      <c r="U46" s="4"/>
    </row>
    <row r="47" spans="1:21" ht="30" x14ac:dyDescent="0.25">
      <c r="A47" s="64" t="s">
        <v>275</v>
      </c>
      <c r="B47" s="64" t="s">
        <v>38</v>
      </c>
      <c r="C47" s="64" t="s">
        <v>177</v>
      </c>
      <c r="D47" s="16">
        <v>3.5</v>
      </c>
      <c r="E47" s="16">
        <v>4</v>
      </c>
      <c r="F47" s="17">
        <v>28</v>
      </c>
      <c r="G47" s="15">
        <v>10</v>
      </c>
      <c r="H47" s="15">
        <v>9</v>
      </c>
      <c r="I47" s="15">
        <v>10</v>
      </c>
      <c r="J47" s="15">
        <v>5</v>
      </c>
      <c r="K47" s="13">
        <f t="shared" si="3"/>
        <v>62</v>
      </c>
      <c r="L47" s="17">
        <v>1</v>
      </c>
      <c r="M47" s="15">
        <v>0</v>
      </c>
      <c r="N47" s="15">
        <v>2</v>
      </c>
      <c r="O47" s="15">
        <v>3</v>
      </c>
      <c r="P47" s="15">
        <v>3</v>
      </c>
      <c r="Q47" s="15">
        <v>4</v>
      </c>
      <c r="R47" s="15">
        <v>3</v>
      </c>
      <c r="S47" s="13">
        <f t="shared" si="4"/>
        <v>16</v>
      </c>
      <c r="T47" s="14">
        <f t="shared" si="5"/>
        <v>85.5</v>
      </c>
      <c r="U47" s="4"/>
    </row>
    <row r="48" spans="1:21" ht="31.5" x14ac:dyDescent="0.25">
      <c r="A48" s="52" t="s">
        <v>276</v>
      </c>
      <c r="B48" s="52" t="s">
        <v>265</v>
      </c>
      <c r="C48" s="52" t="s">
        <v>177</v>
      </c>
      <c r="D48" s="15">
        <v>4</v>
      </c>
      <c r="E48" s="16">
        <v>0</v>
      </c>
      <c r="F48" s="17">
        <v>20</v>
      </c>
      <c r="G48" s="15">
        <v>5</v>
      </c>
      <c r="H48" s="15">
        <v>5</v>
      </c>
      <c r="I48" s="15">
        <v>0</v>
      </c>
      <c r="J48" s="15">
        <v>4</v>
      </c>
      <c r="K48" s="13">
        <f t="shared" si="3"/>
        <v>34</v>
      </c>
      <c r="L48" s="17">
        <v>1</v>
      </c>
      <c r="M48" s="15">
        <v>2</v>
      </c>
      <c r="N48" s="15">
        <v>2</v>
      </c>
      <c r="O48" s="15">
        <v>0</v>
      </c>
      <c r="P48" s="15">
        <v>5</v>
      </c>
      <c r="Q48" s="15">
        <v>6</v>
      </c>
      <c r="R48" s="15">
        <v>2</v>
      </c>
      <c r="S48" s="13">
        <f t="shared" si="4"/>
        <v>18</v>
      </c>
      <c r="T48" s="14">
        <f t="shared" si="5"/>
        <v>56</v>
      </c>
      <c r="U48" s="4"/>
    </row>
    <row r="49" spans="1:21" ht="47.25" x14ac:dyDescent="0.25">
      <c r="A49" s="52" t="s">
        <v>277</v>
      </c>
      <c r="B49" s="52" t="s">
        <v>89</v>
      </c>
      <c r="C49" s="52" t="s">
        <v>129</v>
      </c>
      <c r="D49" s="15">
        <v>1.5</v>
      </c>
      <c r="E49" s="16">
        <v>1</v>
      </c>
      <c r="F49" s="17">
        <v>0</v>
      </c>
      <c r="G49" s="15">
        <v>0</v>
      </c>
      <c r="H49" s="15">
        <v>1</v>
      </c>
      <c r="I49" s="15">
        <v>0</v>
      </c>
      <c r="J49" s="15">
        <v>0</v>
      </c>
      <c r="K49" s="13">
        <f t="shared" si="3"/>
        <v>1</v>
      </c>
      <c r="L49" s="17">
        <v>1</v>
      </c>
      <c r="M49" s="15">
        <v>0</v>
      </c>
      <c r="N49" s="15">
        <v>0</v>
      </c>
      <c r="O49" s="15">
        <v>1</v>
      </c>
      <c r="P49" s="15">
        <v>3</v>
      </c>
      <c r="Q49" s="15">
        <v>2</v>
      </c>
      <c r="R49" s="15">
        <v>0</v>
      </c>
      <c r="S49" s="13">
        <f t="shared" si="4"/>
        <v>7</v>
      </c>
      <c r="T49" s="14">
        <f t="shared" si="5"/>
        <v>10.5</v>
      </c>
      <c r="U49" s="4"/>
    </row>
    <row r="50" spans="1:21" ht="47.25" x14ac:dyDescent="0.25">
      <c r="A50" s="52" t="s">
        <v>98</v>
      </c>
      <c r="B50" s="52" t="s">
        <v>24</v>
      </c>
      <c r="C50" s="52" t="s">
        <v>305</v>
      </c>
      <c r="D50" s="15">
        <v>0</v>
      </c>
      <c r="E50" s="16">
        <v>2</v>
      </c>
      <c r="F50" s="17">
        <v>5</v>
      </c>
      <c r="G50" s="15">
        <v>5</v>
      </c>
      <c r="H50" s="15">
        <v>1</v>
      </c>
      <c r="I50" s="15">
        <v>0</v>
      </c>
      <c r="J50" s="15">
        <v>5</v>
      </c>
      <c r="K50" s="13">
        <f t="shared" si="3"/>
        <v>16</v>
      </c>
      <c r="L50" s="17">
        <v>1</v>
      </c>
      <c r="M50" s="15">
        <v>0</v>
      </c>
      <c r="N50" s="15">
        <v>2</v>
      </c>
      <c r="O50" s="15">
        <v>0</v>
      </c>
      <c r="P50" s="15">
        <v>1</v>
      </c>
      <c r="Q50" s="15">
        <v>0</v>
      </c>
      <c r="R50" s="15">
        <v>3</v>
      </c>
      <c r="S50" s="13">
        <f t="shared" si="4"/>
        <v>7</v>
      </c>
      <c r="T50" s="14">
        <f t="shared" si="5"/>
        <v>25</v>
      </c>
      <c r="U50" s="4"/>
    </row>
    <row r="51" spans="1:21" ht="31.5" x14ac:dyDescent="0.25">
      <c r="A51" s="52" t="s">
        <v>278</v>
      </c>
      <c r="B51" s="52" t="s">
        <v>265</v>
      </c>
      <c r="C51" s="52" t="s">
        <v>177</v>
      </c>
      <c r="D51" s="15">
        <v>6</v>
      </c>
      <c r="E51" s="16">
        <v>4</v>
      </c>
      <c r="F51" s="17">
        <v>7</v>
      </c>
      <c r="G51" s="15">
        <v>3</v>
      </c>
      <c r="H51" s="15">
        <v>3</v>
      </c>
      <c r="I51" s="15">
        <v>6</v>
      </c>
      <c r="J51" s="15">
        <v>5</v>
      </c>
      <c r="K51" s="13">
        <f t="shared" si="3"/>
        <v>24</v>
      </c>
      <c r="L51" s="17">
        <v>1</v>
      </c>
      <c r="M51" s="15">
        <v>2</v>
      </c>
      <c r="N51" s="15">
        <v>2</v>
      </c>
      <c r="O51" s="15">
        <v>0</v>
      </c>
      <c r="P51" s="15">
        <v>1</v>
      </c>
      <c r="Q51" s="15">
        <v>2</v>
      </c>
      <c r="R51" s="15">
        <v>1</v>
      </c>
      <c r="S51" s="13">
        <f t="shared" si="4"/>
        <v>9</v>
      </c>
      <c r="T51" s="14">
        <f t="shared" si="5"/>
        <v>43</v>
      </c>
      <c r="U51" s="4"/>
    </row>
    <row r="52" spans="1:21" ht="47.25" x14ac:dyDescent="0.25">
      <c r="A52" s="57" t="s">
        <v>279</v>
      </c>
      <c r="B52" s="52" t="s">
        <v>154</v>
      </c>
      <c r="C52" s="52" t="s">
        <v>307</v>
      </c>
      <c r="D52" s="15">
        <v>3</v>
      </c>
      <c r="E52" s="16">
        <v>1</v>
      </c>
      <c r="F52" s="17">
        <v>10</v>
      </c>
      <c r="G52" s="15">
        <v>8</v>
      </c>
      <c r="H52" s="15">
        <v>3</v>
      </c>
      <c r="I52" s="15">
        <v>0</v>
      </c>
      <c r="J52" s="15">
        <v>3</v>
      </c>
      <c r="K52" s="13">
        <f t="shared" si="3"/>
        <v>24</v>
      </c>
      <c r="L52" s="17">
        <v>1</v>
      </c>
      <c r="M52" s="15">
        <v>2</v>
      </c>
      <c r="N52" s="15">
        <v>2</v>
      </c>
      <c r="O52" s="15">
        <v>0</v>
      </c>
      <c r="P52" s="15">
        <v>7</v>
      </c>
      <c r="Q52" s="15">
        <v>2</v>
      </c>
      <c r="R52" s="15">
        <v>2</v>
      </c>
      <c r="S52" s="13">
        <f t="shared" si="4"/>
        <v>16</v>
      </c>
      <c r="T52" s="14">
        <f t="shared" si="5"/>
        <v>44</v>
      </c>
      <c r="U52" s="4"/>
    </row>
    <row r="53" spans="1:21" ht="47.25" x14ac:dyDescent="0.25">
      <c r="A53" s="52" t="s">
        <v>280</v>
      </c>
      <c r="B53" s="52" t="s">
        <v>38</v>
      </c>
      <c r="C53" s="52" t="s">
        <v>130</v>
      </c>
      <c r="D53" s="15">
        <v>6</v>
      </c>
      <c r="E53" s="16">
        <v>2</v>
      </c>
      <c r="F53" s="17">
        <v>29</v>
      </c>
      <c r="G53" s="15">
        <v>10</v>
      </c>
      <c r="H53" s="15">
        <v>10</v>
      </c>
      <c r="I53" s="15">
        <v>10</v>
      </c>
      <c r="J53" s="15">
        <v>4</v>
      </c>
      <c r="K53" s="13">
        <f t="shared" si="3"/>
        <v>63</v>
      </c>
      <c r="L53" s="17">
        <v>1</v>
      </c>
      <c r="M53" s="15">
        <v>2</v>
      </c>
      <c r="N53" s="15">
        <v>2</v>
      </c>
      <c r="O53" s="15">
        <v>3</v>
      </c>
      <c r="P53" s="15">
        <v>7</v>
      </c>
      <c r="Q53" s="15">
        <v>7</v>
      </c>
      <c r="R53" s="15">
        <v>3</v>
      </c>
      <c r="S53" s="13">
        <f t="shared" si="4"/>
        <v>25</v>
      </c>
      <c r="T53" s="14">
        <f t="shared" si="5"/>
        <v>96</v>
      </c>
      <c r="U53" s="4"/>
    </row>
    <row r="54" spans="1:21" ht="18.75" x14ac:dyDescent="0.25">
      <c r="A54" s="52" t="s">
        <v>281</v>
      </c>
      <c r="B54" s="52" t="s">
        <v>79</v>
      </c>
      <c r="C54" s="52" t="s">
        <v>310</v>
      </c>
      <c r="D54" s="15">
        <v>2</v>
      </c>
      <c r="E54" s="16">
        <v>0</v>
      </c>
      <c r="F54" s="17">
        <v>15</v>
      </c>
      <c r="G54" s="15">
        <v>7</v>
      </c>
      <c r="H54" s="15">
        <v>7</v>
      </c>
      <c r="I54" s="15">
        <v>3</v>
      </c>
      <c r="J54" s="15">
        <v>3</v>
      </c>
      <c r="K54" s="13">
        <f t="shared" si="3"/>
        <v>35</v>
      </c>
      <c r="L54" s="17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3">
        <f t="shared" si="4"/>
        <v>0</v>
      </c>
      <c r="T54" s="14">
        <f t="shared" si="5"/>
        <v>37</v>
      </c>
      <c r="U54" s="4"/>
    </row>
    <row r="55" spans="1:21" ht="31.5" x14ac:dyDescent="0.25">
      <c r="A55" s="52" t="s">
        <v>282</v>
      </c>
      <c r="B55" s="52" t="s">
        <v>63</v>
      </c>
      <c r="C55" s="52" t="s">
        <v>177</v>
      </c>
      <c r="D55" s="15">
        <v>2</v>
      </c>
      <c r="E55" s="16">
        <v>1</v>
      </c>
      <c r="F55" s="17">
        <v>5</v>
      </c>
      <c r="G55" s="15">
        <v>2</v>
      </c>
      <c r="H55" s="15">
        <v>3</v>
      </c>
      <c r="I55" s="15">
        <v>2</v>
      </c>
      <c r="J55" s="15">
        <v>0</v>
      </c>
      <c r="K55" s="13">
        <f t="shared" si="3"/>
        <v>12</v>
      </c>
      <c r="L55" s="17">
        <v>1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3">
        <f t="shared" si="4"/>
        <v>1</v>
      </c>
      <c r="T55" s="14">
        <f t="shared" si="5"/>
        <v>16</v>
      </c>
      <c r="U55" s="4"/>
    </row>
    <row r="56" spans="1:21" ht="31.5" x14ac:dyDescent="0.25">
      <c r="A56" s="58" t="s">
        <v>283</v>
      </c>
      <c r="B56" s="58" t="s">
        <v>154</v>
      </c>
      <c r="C56" s="58" t="s">
        <v>127</v>
      </c>
      <c r="D56" s="15">
        <v>5.5</v>
      </c>
      <c r="E56" s="16">
        <v>1</v>
      </c>
      <c r="F56" s="17">
        <v>27</v>
      </c>
      <c r="G56" s="15">
        <v>9</v>
      </c>
      <c r="H56" s="15">
        <v>5</v>
      </c>
      <c r="I56" s="15">
        <v>7</v>
      </c>
      <c r="J56" s="15">
        <v>4</v>
      </c>
      <c r="K56" s="13">
        <f t="shared" si="3"/>
        <v>52</v>
      </c>
      <c r="L56" s="17">
        <v>1</v>
      </c>
      <c r="M56" s="15">
        <v>2</v>
      </c>
      <c r="N56" s="15">
        <v>2</v>
      </c>
      <c r="O56" s="15">
        <v>2</v>
      </c>
      <c r="P56" s="15">
        <v>5</v>
      </c>
      <c r="Q56" s="15">
        <v>7</v>
      </c>
      <c r="R56" s="15">
        <v>3</v>
      </c>
      <c r="S56" s="13">
        <f t="shared" si="4"/>
        <v>22</v>
      </c>
      <c r="T56" s="14">
        <f t="shared" si="5"/>
        <v>80.5</v>
      </c>
      <c r="U56" s="4"/>
    </row>
    <row r="57" spans="1:21" ht="47.25" x14ac:dyDescent="0.25">
      <c r="A57" s="52" t="s">
        <v>284</v>
      </c>
      <c r="B57" s="52" t="s">
        <v>285</v>
      </c>
      <c r="C57" s="52" t="s">
        <v>311</v>
      </c>
      <c r="D57" s="15">
        <v>4</v>
      </c>
      <c r="E57" s="16">
        <v>4</v>
      </c>
      <c r="F57" s="17">
        <v>15</v>
      </c>
      <c r="G57" s="15">
        <v>7</v>
      </c>
      <c r="H57" s="15">
        <v>3</v>
      </c>
      <c r="I57" s="15">
        <v>0</v>
      </c>
      <c r="J57" s="15">
        <v>3</v>
      </c>
      <c r="K57" s="13">
        <f t="shared" si="3"/>
        <v>28</v>
      </c>
      <c r="L57" s="17">
        <v>1</v>
      </c>
      <c r="M57" s="15">
        <v>2</v>
      </c>
      <c r="N57" s="15">
        <v>2</v>
      </c>
      <c r="O57" s="15">
        <v>0</v>
      </c>
      <c r="P57" s="15">
        <v>0</v>
      </c>
      <c r="Q57" s="15">
        <v>0</v>
      </c>
      <c r="R57" s="15">
        <v>2</v>
      </c>
      <c r="S57" s="13">
        <f t="shared" si="4"/>
        <v>7</v>
      </c>
      <c r="T57" s="14">
        <f t="shared" si="5"/>
        <v>43</v>
      </c>
      <c r="U57" s="4"/>
    </row>
    <row r="58" spans="1:21" ht="31.5" x14ac:dyDescent="0.25">
      <c r="A58" s="53" t="s">
        <v>286</v>
      </c>
      <c r="B58" s="53" t="s">
        <v>22</v>
      </c>
      <c r="C58" s="52" t="s">
        <v>177</v>
      </c>
      <c r="D58" s="16">
        <v>5.5</v>
      </c>
      <c r="E58" s="16">
        <v>4</v>
      </c>
      <c r="F58" s="17">
        <v>25</v>
      </c>
      <c r="G58" s="15">
        <v>10</v>
      </c>
      <c r="H58" s="15">
        <v>7</v>
      </c>
      <c r="I58" s="15">
        <v>10</v>
      </c>
      <c r="J58" s="15">
        <v>4</v>
      </c>
      <c r="K58" s="13">
        <f t="shared" si="3"/>
        <v>56</v>
      </c>
      <c r="L58" s="17">
        <v>1</v>
      </c>
      <c r="M58" s="15">
        <v>0</v>
      </c>
      <c r="N58" s="15">
        <v>2</v>
      </c>
      <c r="O58" s="15">
        <v>3</v>
      </c>
      <c r="P58" s="15">
        <v>6</v>
      </c>
      <c r="Q58" s="15">
        <v>5</v>
      </c>
      <c r="R58" s="15">
        <v>2</v>
      </c>
      <c r="S58" s="13">
        <f t="shared" si="4"/>
        <v>19</v>
      </c>
      <c r="T58" s="14">
        <f t="shared" si="5"/>
        <v>84.5</v>
      </c>
      <c r="U58" s="4"/>
    </row>
    <row r="59" spans="1:21" ht="31.5" x14ac:dyDescent="0.25">
      <c r="A59" s="56" t="s">
        <v>287</v>
      </c>
      <c r="B59" s="52" t="s">
        <v>79</v>
      </c>
      <c r="C59" s="52" t="s">
        <v>177</v>
      </c>
      <c r="D59" s="16">
        <v>3.5</v>
      </c>
      <c r="E59" s="16">
        <v>2</v>
      </c>
      <c r="F59" s="17">
        <v>25</v>
      </c>
      <c r="G59" s="15">
        <v>8</v>
      </c>
      <c r="H59" s="15">
        <v>8</v>
      </c>
      <c r="I59" s="15">
        <v>10</v>
      </c>
      <c r="J59" s="15">
        <v>5</v>
      </c>
      <c r="K59" s="13">
        <f t="shared" si="3"/>
        <v>56</v>
      </c>
      <c r="L59" s="17">
        <v>1</v>
      </c>
      <c r="M59" s="15">
        <v>0</v>
      </c>
      <c r="N59" s="15">
        <v>2</v>
      </c>
      <c r="O59" s="15">
        <v>3</v>
      </c>
      <c r="P59" s="15">
        <v>7</v>
      </c>
      <c r="Q59" s="15">
        <v>5</v>
      </c>
      <c r="R59" s="15">
        <v>3</v>
      </c>
      <c r="S59" s="13">
        <f t="shared" si="4"/>
        <v>21</v>
      </c>
      <c r="T59" s="14">
        <f t="shared" si="5"/>
        <v>82.5</v>
      </c>
      <c r="U59" s="4"/>
    </row>
    <row r="60" spans="1:21" ht="31.5" x14ac:dyDescent="0.25">
      <c r="A60" s="52" t="s">
        <v>288</v>
      </c>
      <c r="B60" s="52" t="s">
        <v>265</v>
      </c>
      <c r="C60" s="52" t="s">
        <v>177</v>
      </c>
      <c r="D60" s="15">
        <v>3</v>
      </c>
      <c r="E60" s="16">
        <v>0</v>
      </c>
      <c r="F60" s="17">
        <v>10</v>
      </c>
      <c r="G60" s="15">
        <v>7</v>
      </c>
      <c r="H60" s="15">
        <v>5</v>
      </c>
      <c r="I60" s="15">
        <v>0</v>
      </c>
      <c r="J60" s="15">
        <v>3</v>
      </c>
      <c r="K60" s="13">
        <f t="shared" si="3"/>
        <v>25</v>
      </c>
      <c r="L60" s="17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3">
        <f t="shared" si="4"/>
        <v>0</v>
      </c>
      <c r="T60" s="14">
        <f t="shared" si="5"/>
        <v>28</v>
      </c>
      <c r="U60" s="4"/>
    </row>
    <row r="61" spans="1:21" ht="31.5" x14ac:dyDescent="0.25">
      <c r="A61" s="52" t="s">
        <v>289</v>
      </c>
      <c r="B61" s="52" t="s">
        <v>38</v>
      </c>
      <c r="C61" s="52" t="s">
        <v>177</v>
      </c>
      <c r="D61" s="15">
        <v>4</v>
      </c>
      <c r="E61" s="16">
        <v>1</v>
      </c>
      <c r="F61" s="17">
        <v>20</v>
      </c>
      <c r="G61" s="15">
        <v>9</v>
      </c>
      <c r="H61" s="15">
        <v>5</v>
      </c>
      <c r="I61" s="15">
        <v>5</v>
      </c>
      <c r="J61" s="15">
        <v>3</v>
      </c>
      <c r="K61" s="13">
        <f t="shared" si="3"/>
        <v>42</v>
      </c>
      <c r="L61" s="17">
        <v>1</v>
      </c>
      <c r="M61" s="15">
        <v>2</v>
      </c>
      <c r="N61" s="15">
        <v>2</v>
      </c>
      <c r="O61" s="15">
        <v>0</v>
      </c>
      <c r="P61" s="15">
        <v>5</v>
      </c>
      <c r="Q61" s="15">
        <v>5</v>
      </c>
      <c r="R61" s="15">
        <v>2</v>
      </c>
      <c r="S61" s="13">
        <f t="shared" si="4"/>
        <v>17</v>
      </c>
      <c r="T61" s="14">
        <f t="shared" si="5"/>
        <v>64</v>
      </c>
      <c r="U61" s="4"/>
    </row>
    <row r="62" spans="1:21" ht="31.5" x14ac:dyDescent="0.25">
      <c r="A62" s="53" t="s">
        <v>290</v>
      </c>
      <c r="B62" s="53" t="s">
        <v>57</v>
      </c>
      <c r="C62" s="52" t="s">
        <v>177</v>
      </c>
      <c r="D62" s="15">
        <v>4</v>
      </c>
      <c r="E62" s="16">
        <v>0</v>
      </c>
      <c r="F62" s="17">
        <v>15</v>
      </c>
      <c r="G62" s="15">
        <v>0</v>
      </c>
      <c r="H62" s="15">
        <v>3</v>
      </c>
      <c r="I62" s="15">
        <v>0</v>
      </c>
      <c r="J62" s="15">
        <v>4</v>
      </c>
      <c r="K62" s="13">
        <f t="shared" si="3"/>
        <v>22</v>
      </c>
      <c r="L62" s="17">
        <v>1</v>
      </c>
      <c r="M62" s="15">
        <v>0</v>
      </c>
      <c r="N62" s="15">
        <v>0</v>
      </c>
      <c r="O62" s="15">
        <v>2</v>
      </c>
      <c r="P62" s="15">
        <v>3</v>
      </c>
      <c r="Q62" s="15">
        <v>0</v>
      </c>
      <c r="R62" s="15">
        <v>3</v>
      </c>
      <c r="S62" s="13">
        <f t="shared" si="4"/>
        <v>9</v>
      </c>
      <c r="T62" s="14">
        <f t="shared" si="5"/>
        <v>35</v>
      </c>
      <c r="U62" s="4"/>
    </row>
    <row r="63" spans="1:21" ht="31.5" x14ac:dyDescent="0.25">
      <c r="A63" s="52" t="s">
        <v>291</v>
      </c>
      <c r="B63" s="52" t="s">
        <v>48</v>
      </c>
      <c r="C63" s="52" t="s">
        <v>177</v>
      </c>
      <c r="D63" s="15">
        <v>6</v>
      </c>
      <c r="E63" s="16">
        <v>2</v>
      </c>
      <c r="F63" s="17">
        <v>10</v>
      </c>
      <c r="G63" s="15">
        <v>10</v>
      </c>
      <c r="H63" s="15">
        <v>3</v>
      </c>
      <c r="I63" s="15">
        <v>0</v>
      </c>
      <c r="J63" s="15">
        <v>4</v>
      </c>
      <c r="K63" s="13">
        <f t="shared" si="3"/>
        <v>27</v>
      </c>
      <c r="L63" s="17">
        <v>1</v>
      </c>
      <c r="M63" s="15">
        <v>2</v>
      </c>
      <c r="N63" s="15">
        <v>2</v>
      </c>
      <c r="O63" s="15">
        <v>3</v>
      </c>
      <c r="P63" s="15">
        <v>7</v>
      </c>
      <c r="Q63" s="15">
        <v>6</v>
      </c>
      <c r="R63" s="15">
        <v>3</v>
      </c>
      <c r="S63" s="13">
        <f t="shared" si="4"/>
        <v>24</v>
      </c>
      <c r="T63" s="14">
        <f t="shared" si="5"/>
        <v>59</v>
      </c>
      <c r="U63" s="4"/>
    </row>
    <row r="64" spans="1:21" ht="31.5" x14ac:dyDescent="0.25">
      <c r="A64" s="52" t="s">
        <v>292</v>
      </c>
      <c r="B64" s="52" t="s">
        <v>200</v>
      </c>
      <c r="C64" s="52" t="s">
        <v>177</v>
      </c>
      <c r="D64" s="15">
        <v>4</v>
      </c>
      <c r="E64" s="16">
        <v>4</v>
      </c>
      <c r="F64" s="17">
        <v>30</v>
      </c>
      <c r="G64" s="15">
        <v>9</v>
      </c>
      <c r="H64" s="15">
        <v>8</v>
      </c>
      <c r="I64" s="15">
        <v>4</v>
      </c>
      <c r="J64" s="15">
        <v>3</v>
      </c>
      <c r="K64" s="13">
        <f t="shared" si="3"/>
        <v>54</v>
      </c>
      <c r="L64" s="17">
        <v>1</v>
      </c>
      <c r="M64" s="15">
        <v>2</v>
      </c>
      <c r="N64" s="15">
        <v>2</v>
      </c>
      <c r="O64" s="15">
        <v>1</v>
      </c>
      <c r="P64" s="15">
        <v>6</v>
      </c>
      <c r="Q64" s="15">
        <v>5</v>
      </c>
      <c r="R64" s="15">
        <v>2</v>
      </c>
      <c r="S64" s="13">
        <f t="shared" si="4"/>
        <v>19</v>
      </c>
      <c r="T64" s="14">
        <f t="shared" si="5"/>
        <v>81</v>
      </c>
      <c r="U64" s="4"/>
    </row>
    <row r="65" spans="1:21" ht="31.5" x14ac:dyDescent="0.25">
      <c r="A65" s="52" t="s">
        <v>293</v>
      </c>
      <c r="B65" s="52" t="s">
        <v>294</v>
      </c>
      <c r="C65" s="52" t="s">
        <v>177</v>
      </c>
      <c r="D65" s="15">
        <v>4</v>
      </c>
      <c r="E65" s="16">
        <v>4</v>
      </c>
      <c r="F65" s="17">
        <v>20</v>
      </c>
      <c r="G65" s="15">
        <v>7</v>
      </c>
      <c r="H65" s="15">
        <v>7</v>
      </c>
      <c r="I65" s="15">
        <v>5</v>
      </c>
      <c r="J65" s="15">
        <v>4</v>
      </c>
      <c r="K65" s="13">
        <f t="shared" si="3"/>
        <v>43</v>
      </c>
      <c r="L65" s="17">
        <v>1</v>
      </c>
      <c r="M65" s="15">
        <v>0</v>
      </c>
      <c r="N65" s="15">
        <v>2</v>
      </c>
      <c r="O65" s="15">
        <v>3</v>
      </c>
      <c r="P65" s="15">
        <v>5</v>
      </c>
      <c r="Q65" s="15">
        <v>5</v>
      </c>
      <c r="R65" s="15">
        <v>2</v>
      </c>
      <c r="S65" s="13">
        <f t="shared" si="4"/>
        <v>18</v>
      </c>
      <c r="T65" s="14">
        <f t="shared" si="5"/>
        <v>69</v>
      </c>
      <c r="U65" s="4"/>
    </row>
    <row r="66" spans="1:21" ht="31.5" x14ac:dyDescent="0.25">
      <c r="A66" s="52" t="s">
        <v>295</v>
      </c>
      <c r="B66" s="52" t="s">
        <v>79</v>
      </c>
      <c r="C66" s="52" t="s">
        <v>177</v>
      </c>
      <c r="D66" s="15">
        <v>4</v>
      </c>
      <c r="E66" s="16">
        <v>2</v>
      </c>
      <c r="F66" s="17">
        <v>28</v>
      </c>
      <c r="G66" s="15">
        <v>10</v>
      </c>
      <c r="H66" s="15">
        <v>9</v>
      </c>
      <c r="I66" s="15">
        <v>10</v>
      </c>
      <c r="J66" s="15">
        <v>3</v>
      </c>
      <c r="K66" s="13">
        <f t="shared" si="3"/>
        <v>60</v>
      </c>
      <c r="L66" s="17">
        <v>1</v>
      </c>
      <c r="M66" s="15">
        <v>2</v>
      </c>
      <c r="N66" s="15">
        <v>2</v>
      </c>
      <c r="O66" s="15">
        <v>3</v>
      </c>
      <c r="P66" s="15">
        <v>6</v>
      </c>
      <c r="Q66" s="15">
        <v>4</v>
      </c>
      <c r="R66" s="15">
        <v>2</v>
      </c>
      <c r="S66" s="13">
        <f t="shared" si="4"/>
        <v>20</v>
      </c>
      <c r="T66" s="14">
        <f t="shared" si="5"/>
        <v>86</v>
      </c>
      <c r="U66" s="4"/>
    </row>
    <row r="67" spans="1:21" ht="31.5" x14ac:dyDescent="0.25">
      <c r="A67" s="52" t="s">
        <v>296</v>
      </c>
      <c r="B67" s="52" t="s">
        <v>24</v>
      </c>
      <c r="C67" s="52" t="s">
        <v>177</v>
      </c>
      <c r="D67" s="15">
        <v>6</v>
      </c>
      <c r="E67" s="16">
        <v>1</v>
      </c>
      <c r="F67" s="17">
        <v>10</v>
      </c>
      <c r="G67" s="15">
        <v>8</v>
      </c>
      <c r="H67" s="15">
        <v>6</v>
      </c>
      <c r="I67" s="15">
        <v>10</v>
      </c>
      <c r="J67" s="15">
        <v>5</v>
      </c>
      <c r="K67" s="13">
        <f t="shared" si="3"/>
        <v>39</v>
      </c>
      <c r="L67" s="17">
        <v>1</v>
      </c>
      <c r="M67" s="15">
        <v>2</v>
      </c>
      <c r="N67" s="15">
        <v>2</v>
      </c>
      <c r="O67" s="15">
        <v>0</v>
      </c>
      <c r="P67" s="15">
        <v>5</v>
      </c>
      <c r="Q67" s="15">
        <v>6</v>
      </c>
      <c r="R67" s="15">
        <v>2</v>
      </c>
      <c r="S67" s="13">
        <f t="shared" si="4"/>
        <v>18</v>
      </c>
      <c r="T67" s="14">
        <f t="shared" si="5"/>
        <v>64</v>
      </c>
      <c r="U67" s="4"/>
    </row>
    <row r="68" spans="1:21" ht="31.5" x14ac:dyDescent="0.25">
      <c r="A68" s="72" t="s">
        <v>297</v>
      </c>
      <c r="B68" s="52" t="s">
        <v>38</v>
      </c>
      <c r="C68" s="52" t="s">
        <v>177</v>
      </c>
      <c r="D68" s="15">
        <v>4.5</v>
      </c>
      <c r="E68" s="16">
        <v>4</v>
      </c>
      <c r="F68" s="17">
        <v>15</v>
      </c>
      <c r="G68" s="15">
        <v>7</v>
      </c>
      <c r="H68" s="15">
        <v>3</v>
      </c>
      <c r="I68" s="15">
        <v>0</v>
      </c>
      <c r="J68" s="15">
        <v>4</v>
      </c>
      <c r="K68" s="13">
        <f t="shared" si="3"/>
        <v>29</v>
      </c>
      <c r="L68" s="17">
        <v>1</v>
      </c>
      <c r="M68" s="15">
        <v>2</v>
      </c>
      <c r="N68" s="15">
        <v>2</v>
      </c>
      <c r="O68" s="15">
        <v>0</v>
      </c>
      <c r="P68" s="15">
        <v>7</v>
      </c>
      <c r="Q68" s="15">
        <v>3</v>
      </c>
      <c r="R68" s="15">
        <v>3</v>
      </c>
      <c r="S68" s="13">
        <f t="shared" si="4"/>
        <v>18</v>
      </c>
      <c r="T68" s="14">
        <f t="shared" si="5"/>
        <v>55.5</v>
      </c>
      <c r="U68" s="4"/>
    </row>
    <row r="69" spans="1:21" ht="47.25" x14ac:dyDescent="0.25">
      <c r="A69" s="52" t="s">
        <v>298</v>
      </c>
      <c r="B69" s="52" t="s">
        <v>57</v>
      </c>
      <c r="C69" s="52" t="s">
        <v>133</v>
      </c>
      <c r="D69" s="15">
        <v>4</v>
      </c>
      <c r="E69" s="16">
        <v>4</v>
      </c>
      <c r="F69" s="17">
        <v>10</v>
      </c>
      <c r="G69" s="15">
        <v>5</v>
      </c>
      <c r="H69" s="15">
        <v>3</v>
      </c>
      <c r="I69" s="15">
        <v>0</v>
      </c>
      <c r="J69" s="15">
        <v>4</v>
      </c>
      <c r="K69" s="13">
        <f t="shared" si="3"/>
        <v>22</v>
      </c>
      <c r="L69" s="17">
        <v>1</v>
      </c>
      <c r="M69" s="15">
        <v>2</v>
      </c>
      <c r="N69" s="15">
        <v>2</v>
      </c>
      <c r="O69" s="15">
        <v>0</v>
      </c>
      <c r="P69" s="15">
        <v>0</v>
      </c>
      <c r="Q69" s="15">
        <v>0</v>
      </c>
      <c r="R69" s="15">
        <v>0</v>
      </c>
      <c r="S69" s="13">
        <f t="shared" si="4"/>
        <v>5</v>
      </c>
      <c r="T69" s="14">
        <f t="shared" si="5"/>
        <v>35</v>
      </c>
      <c r="U69" s="4"/>
    </row>
    <row r="70" spans="1:21" ht="47.25" x14ac:dyDescent="0.25">
      <c r="A70" s="61" t="s">
        <v>299</v>
      </c>
      <c r="B70" s="61" t="s">
        <v>38</v>
      </c>
      <c r="C70" s="73" t="s">
        <v>132</v>
      </c>
      <c r="D70" s="15">
        <v>1</v>
      </c>
      <c r="E70" s="16">
        <v>4</v>
      </c>
      <c r="F70" s="17">
        <v>0</v>
      </c>
      <c r="G70" s="15">
        <v>0</v>
      </c>
      <c r="H70" s="15">
        <v>0</v>
      </c>
      <c r="I70" s="15">
        <v>0</v>
      </c>
      <c r="J70" s="15">
        <v>0</v>
      </c>
      <c r="K70" s="13">
        <f t="shared" si="3"/>
        <v>0</v>
      </c>
      <c r="L70" s="17">
        <v>1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2</v>
      </c>
      <c r="S70" s="13">
        <f t="shared" si="4"/>
        <v>3</v>
      </c>
      <c r="T70" s="14">
        <f t="shared" si="5"/>
        <v>8</v>
      </c>
      <c r="U70" s="4"/>
    </row>
    <row r="71" spans="1:21" ht="31.5" x14ac:dyDescent="0.25">
      <c r="A71" s="53" t="s">
        <v>300</v>
      </c>
      <c r="B71" s="53" t="s">
        <v>89</v>
      </c>
      <c r="C71" s="52" t="s">
        <v>177</v>
      </c>
      <c r="D71" s="15">
        <v>1</v>
      </c>
      <c r="E71" s="16">
        <v>4</v>
      </c>
      <c r="F71" s="17">
        <v>25</v>
      </c>
      <c r="G71" s="15">
        <v>10</v>
      </c>
      <c r="H71" s="15">
        <v>6</v>
      </c>
      <c r="I71" s="15">
        <v>4</v>
      </c>
      <c r="J71" s="15">
        <v>3</v>
      </c>
      <c r="K71" s="13">
        <f t="shared" si="3"/>
        <v>48</v>
      </c>
      <c r="L71" s="17">
        <v>0</v>
      </c>
      <c r="M71" s="15">
        <v>2</v>
      </c>
      <c r="N71" s="15">
        <v>2</v>
      </c>
      <c r="O71" s="15">
        <v>1</v>
      </c>
      <c r="P71" s="15">
        <v>3</v>
      </c>
      <c r="Q71" s="15">
        <v>0</v>
      </c>
      <c r="R71" s="15">
        <v>2</v>
      </c>
      <c r="S71" s="13">
        <f t="shared" si="4"/>
        <v>10</v>
      </c>
      <c r="T71" s="14">
        <f t="shared" si="5"/>
        <v>63</v>
      </c>
      <c r="U71" s="4"/>
    </row>
    <row r="72" spans="1:21" ht="31.5" x14ac:dyDescent="0.25">
      <c r="A72" s="52" t="s">
        <v>301</v>
      </c>
      <c r="B72" s="52" t="s">
        <v>22</v>
      </c>
      <c r="C72" s="52" t="s">
        <v>177</v>
      </c>
      <c r="D72" s="15">
        <v>4</v>
      </c>
      <c r="E72" s="16">
        <v>0</v>
      </c>
      <c r="F72" s="17">
        <v>25</v>
      </c>
      <c r="G72" s="15">
        <v>10</v>
      </c>
      <c r="H72" s="15">
        <v>10</v>
      </c>
      <c r="I72" s="15">
        <v>0</v>
      </c>
      <c r="J72" s="15">
        <v>4</v>
      </c>
      <c r="K72" s="13">
        <f t="shared" si="3"/>
        <v>49</v>
      </c>
      <c r="L72" s="17">
        <v>1</v>
      </c>
      <c r="M72" s="15">
        <v>0</v>
      </c>
      <c r="N72" s="15">
        <v>2</v>
      </c>
      <c r="O72" s="15">
        <v>0</v>
      </c>
      <c r="P72" s="15">
        <v>3</v>
      </c>
      <c r="Q72" s="15">
        <v>5</v>
      </c>
      <c r="R72" s="15">
        <v>2</v>
      </c>
      <c r="S72" s="13">
        <f t="shared" si="4"/>
        <v>13</v>
      </c>
      <c r="T72" s="14">
        <f t="shared" si="5"/>
        <v>66</v>
      </c>
      <c r="U72" s="4"/>
    </row>
    <row r="73" spans="1:21" ht="31.5" x14ac:dyDescent="0.25">
      <c r="A73" s="56" t="s">
        <v>302</v>
      </c>
      <c r="B73" s="56" t="s">
        <v>303</v>
      </c>
      <c r="C73" s="52" t="s">
        <v>177</v>
      </c>
      <c r="D73" s="18">
        <v>6</v>
      </c>
      <c r="E73" s="19">
        <v>4</v>
      </c>
      <c r="F73" s="20">
        <v>20</v>
      </c>
      <c r="G73" s="18">
        <v>3</v>
      </c>
      <c r="H73" s="18">
        <v>5</v>
      </c>
      <c r="I73" s="18">
        <v>0</v>
      </c>
      <c r="J73" s="18">
        <v>4</v>
      </c>
      <c r="K73" s="21">
        <f t="shared" si="3"/>
        <v>32</v>
      </c>
      <c r="L73" s="20">
        <v>1</v>
      </c>
      <c r="M73" s="18">
        <v>2</v>
      </c>
      <c r="N73" s="18">
        <v>2</v>
      </c>
      <c r="O73" s="18">
        <v>1</v>
      </c>
      <c r="P73" s="18">
        <v>4</v>
      </c>
      <c r="Q73" s="18">
        <v>5</v>
      </c>
      <c r="R73" s="18">
        <v>2</v>
      </c>
      <c r="S73" s="21">
        <f t="shared" si="4"/>
        <v>17</v>
      </c>
      <c r="T73" s="22">
        <f t="shared" si="5"/>
        <v>59</v>
      </c>
      <c r="U73" s="23"/>
    </row>
    <row r="74" spans="1:21" ht="47.25" x14ac:dyDescent="0.25">
      <c r="A74" s="52" t="s">
        <v>304</v>
      </c>
      <c r="B74" s="52" t="s">
        <v>52</v>
      </c>
      <c r="C74" s="52" t="s">
        <v>117</v>
      </c>
      <c r="D74" s="24">
        <v>6</v>
      </c>
      <c r="E74" s="24">
        <v>4</v>
      </c>
      <c r="F74" s="24">
        <v>20</v>
      </c>
      <c r="G74" s="24">
        <v>10</v>
      </c>
      <c r="H74" s="24">
        <v>7</v>
      </c>
      <c r="I74" s="24">
        <v>10</v>
      </c>
      <c r="J74" s="24">
        <v>3</v>
      </c>
      <c r="K74" s="25">
        <f t="shared" si="3"/>
        <v>50</v>
      </c>
      <c r="L74" s="24">
        <v>1</v>
      </c>
      <c r="M74" s="24">
        <v>2</v>
      </c>
      <c r="N74" s="24">
        <v>2</v>
      </c>
      <c r="O74" s="24">
        <v>0</v>
      </c>
      <c r="P74" s="24">
        <v>0</v>
      </c>
      <c r="Q74" s="24">
        <v>0</v>
      </c>
      <c r="R74" s="24">
        <v>0</v>
      </c>
      <c r="S74" s="25">
        <f t="shared" si="4"/>
        <v>5</v>
      </c>
      <c r="T74" s="26">
        <f t="shared" si="5"/>
        <v>65</v>
      </c>
      <c r="U74" s="27"/>
    </row>
    <row r="75" spans="1:21" x14ac:dyDescent="0.25">
      <c r="D75" t="s">
        <v>20</v>
      </c>
    </row>
  </sheetData>
  <autoFilter ref="A9:U9" xr:uid="{00000000-0009-0000-0000-000002000000}"/>
  <sortState ref="D9:W77">
    <sortCondition descending="1" ref="T9:T77"/>
  </sortState>
  <mergeCells count="15">
    <mergeCell ref="A7:A8"/>
    <mergeCell ref="B7:B8"/>
    <mergeCell ref="C7:C8"/>
    <mergeCell ref="D1:U1"/>
    <mergeCell ref="D2:U2"/>
    <mergeCell ref="D3:U3"/>
    <mergeCell ref="D4:U4"/>
    <mergeCell ref="D5:U5"/>
    <mergeCell ref="D6:U6"/>
    <mergeCell ref="U7:U8"/>
    <mergeCell ref="D7:D8"/>
    <mergeCell ref="E7:E8"/>
    <mergeCell ref="F7:K7"/>
    <mergeCell ref="L7:S7"/>
    <mergeCell ref="T7:T8"/>
  </mergeCells>
  <pageMargins left="0.39370078740157483" right="0.11811023622047245" top="0.39370078740157483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Литература 9</vt:lpstr>
      <vt:lpstr>Литература 10</vt:lpstr>
      <vt:lpstr>Литература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2021-01-15T20:16:56Z</cp:lastPrinted>
  <dcterms:created xsi:type="dcterms:W3CDTF">2021-01-14T14:35:38Z</dcterms:created>
  <dcterms:modified xsi:type="dcterms:W3CDTF">2021-01-18T06:23:14Z</dcterms:modified>
</cp:coreProperties>
</file>