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9. АСТРОНОМИЯ\"/>
    </mc:Choice>
  </mc:AlternateContent>
  <xr:revisionPtr revIDLastSave="0" documentId="13_ncr:1_{2200A53D-BC36-406A-BA99-E7C1596545B7}" xr6:coauthVersionLast="36" xr6:coauthVersionMax="36" xr10:uidLastSave="{00000000-0000-0000-0000-000000000000}"/>
  <bookViews>
    <workbookView xWindow="0" yWindow="0" windowWidth="28800" windowHeight="11325" tabRatio="500" xr2:uid="{00000000-000D-0000-FFFF-FFFF00000000}"/>
  </bookViews>
  <sheets>
    <sheet name="Астрономия 9" sheetId="1" r:id="rId1"/>
    <sheet name="Астрономия 10" sheetId="2" r:id="rId2"/>
    <sheet name="Астрономия 11" sheetId="3" r:id="rId3"/>
  </sheets>
  <externalReferences>
    <externalReference r:id="rId4"/>
  </externalReferences>
  <definedNames>
    <definedName name="_xlnm._FilterDatabase" localSheetId="1">'Астрономия 10'!$B$7:$M$7</definedName>
    <definedName name="_xlnm._FilterDatabase" localSheetId="2">'Астрономия 11'!$B$7:$M$7</definedName>
    <definedName name="_xlnm._FilterDatabase" localSheetId="0">'Астрономия 9'!$A$7:$L$7</definedName>
    <definedName name="t_type">[1]Лист2!$D$4:$D$6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8" i="2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33" i="3"/>
  <c r="L30" i="3"/>
  <c r="L31" i="3"/>
  <c r="L32" i="3"/>
  <c r="L23" i="3"/>
  <c r="L24" i="3"/>
  <c r="L25" i="3"/>
  <c r="L26" i="3"/>
  <c r="L27" i="3"/>
  <c r="L28" i="3"/>
  <c r="L29" i="3"/>
  <c r="L13" i="3"/>
  <c r="L14" i="3"/>
  <c r="L15" i="3"/>
  <c r="L16" i="3"/>
  <c r="L17" i="3"/>
  <c r="L18" i="3"/>
  <c r="L19" i="3"/>
  <c r="L20" i="3"/>
  <c r="L21" i="3"/>
  <c r="L22" i="3"/>
  <c r="L10" i="3"/>
  <c r="L11" i="3"/>
  <c r="L12" i="3"/>
  <c r="L9" i="3"/>
  <c r="L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</calcChain>
</file>

<file path=xl/sharedStrings.xml><?xml version="1.0" encoding="utf-8"?>
<sst xmlns="http://schemas.openxmlformats.org/spreadsheetml/2006/main" count="349" uniqueCount="255">
  <si>
    <t>Предварительный протокол жюри</t>
  </si>
  <si>
    <t>региональный этап всероссийской олимпиады школьников</t>
  </si>
  <si>
    <t>2020-2021  учебного года</t>
  </si>
  <si>
    <t>по общеобразовательному предмету  "Астрономия"</t>
  </si>
  <si>
    <t>27 января 2021 года</t>
  </si>
  <si>
    <t>Воронежская область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</si>
  <si>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</si>
  <si>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</si>
  <si>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</si>
  <si>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</si>
  <si>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</si>
  <si>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</si>
  <si>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</si>
  <si>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</si>
  <si>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И-9-46</t>
  </si>
  <si>
    <t>И-9-12</t>
  </si>
  <si>
    <t>И-9-35</t>
  </si>
  <si>
    <t>И-9-34</t>
  </si>
  <si>
    <t>И-9-25</t>
  </si>
  <si>
    <t>И-9-16</t>
  </si>
  <si>
    <t>И-9-02</t>
  </si>
  <si>
    <t>И-9-08</t>
  </si>
  <si>
    <t>И-9-29</t>
  </si>
  <si>
    <t>И-9-10</t>
  </si>
  <si>
    <t>И-9-04</t>
  </si>
  <si>
    <t>И-9-09</t>
  </si>
  <si>
    <t>И-9-24</t>
  </si>
  <si>
    <t>И-9-17</t>
  </si>
  <si>
    <t>И-9-03</t>
  </si>
  <si>
    <t>И-9-45</t>
  </si>
  <si>
    <t>И-9-07</t>
  </si>
  <si>
    <t>И-9-06</t>
  </si>
  <si>
    <t>И-9-20</t>
  </si>
  <si>
    <t>И-9-39</t>
  </si>
  <si>
    <t>И-9-23</t>
  </si>
  <si>
    <t>И-9-26</t>
  </si>
  <si>
    <t>И-9-21</t>
  </si>
  <si>
    <t>И-9-40</t>
  </si>
  <si>
    <t>И-9-19</t>
  </si>
  <si>
    <t>И-9-01</t>
  </si>
  <si>
    <t>И-9-15</t>
  </si>
  <si>
    <t>И-9-30</t>
  </si>
  <si>
    <t>И-9-27</t>
  </si>
  <si>
    <t>И-9-38</t>
  </si>
  <si>
    <t>И-9-31</t>
  </si>
  <si>
    <t>И-9-41</t>
  </si>
  <si>
    <t>И-9-18</t>
  </si>
  <si>
    <t>И-9-36</t>
  </si>
  <si>
    <t>И-9-28</t>
  </si>
  <si>
    <t>И-9-44</t>
  </si>
  <si>
    <t>И-9-42</t>
  </si>
  <si>
    <t>И-9-33</t>
  </si>
  <si>
    <t>И-9-22</t>
  </si>
  <si>
    <t>И-9-13</t>
  </si>
  <si>
    <t>И-9-11</t>
  </si>
  <si>
    <t>И-9-43</t>
  </si>
  <si>
    <t>по общеобразовательному предмету "Астрономия"</t>
  </si>
  <si>
    <t>№</t>
  </si>
  <si>
    <t>И-10-04</t>
  </si>
  <si>
    <t>И-10-02</t>
  </si>
  <si>
    <t>И-10-37</t>
  </si>
  <si>
    <t>И-10-08</t>
  </si>
  <si>
    <t>И-10-35</t>
  </si>
  <si>
    <t>И-10-40</t>
  </si>
  <si>
    <t>И-10-20</t>
  </si>
  <si>
    <t>И-10-09</t>
  </si>
  <si>
    <t>И-10-39</t>
  </si>
  <si>
    <t>И-10-26</t>
  </si>
  <si>
    <t>И-10-32</t>
  </si>
  <si>
    <t>И-10-14</t>
  </si>
  <si>
    <t>И-10-38</t>
  </si>
  <si>
    <t>И-10-22</t>
  </si>
  <si>
    <t>И-10-25</t>
  </si>
  <si>
    <t>И-10-06</t>
  </si>
  <si>
    <t>И-10-13</t>
  </si>
  <si>
    <t>И-10-21</t>
  </si>
  <si>
    <t>И-10-28</t>
  </si>
  <si>
    <t>И-10-11</t>
  </si>
  <si>
    <t>И-10-01</t>
  </si>
  <si>
    <t>И-10-15</t>
  </si>
  <si>
    <t>И-10-18</t>
  </si>
  <si>
    <t>И-10-07</t>
  </si>
  <si>
    <t>И-10-29</t>
  </si>
  <si>
    <t>И-10-12</t>
  </si>
  <si>
    <t>И-10-36</t>
  </si>
  <si>
    <t>И-10-42</t>
  </si>
  <si>
    <t>И-10-27</t>
  </si>
  <si>
    <t>И-10-03</t>
  </si>
  <si>
    <t>И-10-19</t>
  </si>
  <si>
    <t>И-10-23</t>
  </si>
  <si>
    <t>И-10-30</t>
  </si>
  <si>
    <t>И-10-17</t>
  </si>
  <si>
    <t>И-10-34</t>
  </si>
  <si>
    <t>И-10-33</t>
  </si>
  <si>
    <t>И-10-31</t>
  </si>
  <si>
    <t>И-10-41</t>
  </si>
  <si>
    <t>И-10-10</t>
  </si>
  <si>
    <t>И-11-39</t>
  </si>
  <si>
    <t>И-11-11</t>
  </si>
  <si>
    <t>И-11-43</t>
  </si>
  <si>
    <t>И-11-50</t>
  </si>
  <si>
    <t>И-11-01</t>
  </si>
  <si>
    <t>И-11-02</t>
  </si>
  <si>
    <t>И-11-04</t>
  </si>
  <si>
    <t>И-11-55</t>
  </si>
  <si>
    <t>И-11-16</t>
  </si>
  <si>
    <t>И-11-29</t>
  </si>
  <si>
    <t>И-11-37</t>
  </si>
  <si>
    <t>И-11-30</t>
  </si>
  <si>
    <t>И-11-41</t>
  </si>
  <si>
    <t>И-11-46</t>
  </si>
  <si>
    <t>И-11-42</t>
  </si>
  <si>
    <t>И-11-38</t>
  </si>
  <si>
    <t>И-11-35</t>
  </si>
  <si>
    <t>И-11-48</t>
  </si>
  <si>
    <t>И-11-06</t>
  </si>
  <si>
    <t>И-11-14</t>
  </si>
  <si>
    <t>И-11-09</t>
  </si>
  <si>
    <t>И-11-51</t>
  </si>
  <si>
    <t>И-11-03</t>
  </si>
  <si>
    <t>И-11-17</t>
  </si>
  <si>
    <t>И-11-47</t>
  </si>
  <si>
    <t>И-11-34</t>
  </si>
  <si>
    <t>И-11-13</t>
  </si>
  <si>
    <t>И-11-33</t>
  </si>
  <si>
    <t>И-11-28</t>
  </si>
  <si>
    <t>И-11-52</t>
  </si>
  <si>
    <t>И-11-26</t>
  </si>
  <si>
    <t>И-11-58</t>
  </si>
  <si>
    <t>И-11-36</t>
  </si>
  <si>
    <t>И-11-08</t>
  </si>
  <si>
    <t>И-11-10</t>
  </si>
  <si>
    <t>И-11-45</t>
  </si>
  <si>
    <t>И-11-05</t>
  </si>
  <si>
    <t>И-11-49</t>
  </si>
  <si>
    <t>И-11-15</t>
  </si>
  <si>
    <t>И-11-40</t>
  </si>
  <si>
    <t>И-11-57</t>
  </si>
  <si>
    <t>И-11-18</t>
  </si>
  <si>
    <t>И-11-32</t>
  </si>
  <si>
    <t>И-11-44</t>
  </si>
  <si>
    <t>И-11-24</t>
  </si>
  <si>
    <t>И-11-25</t>
  </si>
  <si>
    <t>И-11-27</t>
  </si>
  <si>
    <t>И-11-31</t>
  </si>
  <si>
    <t>И-11-56</t>
  </si>
  <si>
    <t>И-11-19</t>
  </si>
  <si>
    <t>И-11-12</t>
  </si>
  <si>
    <t>И-11-54</t>
  </si>
  <si>
    <t>И-11-20</t>
  </si>
  <si>
    <t>И-11-23</t>
  </si>
  <si>
    <t>И-11-21</t>
  </si>
  <si>
    <t>И-11-22</t>
  </si>
  <si>
    <t>Задание 6</t>
  </si>
  <si>
    <t>Астрединова</t>
  </si>
  <si>
    <t>Арина</t>
  </si>
  <si>
    <t>Вовченко</t>
  </si>
  <si>
    <t>Елизавета</t>
  </si>
  <si>
    <t>Возиянова</t>
  </si>
  <si>
    <t>Владислава</t>
  </si>
  <si>
    <t>Зеленев</t>
  </si>
  <si>
    <t>Вячеслав</t>
  </si>
  <si>
    <t>Кордюков</t>
  </si>
  <si>
    <t>Роман</t>
  </si>
  <si>
    <t>Коробова</t>
  </si>
  <si>
    <t>Ярослава</t>
  </si>
  <si>
    <t>Корякин</t>
  </si>
  <si>
    <t>Александр</t>
  </si>
  <si>
    <t>Кренев</t>
  </si>
  <si>
    <t>Илья</t>
  </si>
  <si>
    <t xml:space="preserve">Лаухина </t>
  </si>
  <si>
    <t>Полина</t>
  </si>
  <si>
    <t>Малинина</t>
  </si>
  <si>
    <t>Ксения</t>
  </si>
  <si>
    <t>Маханько</t>
  </si>
  <si>
    <t>Никита</t>
  </si>
  <si>
    <t>Мирошникова</t>
  </si>
  <si>
    <t>Софья</t>
  </si>
  <si>
    <t>Морозов</t>
  </si>
  <si>
    <t>Дмитрий</t>
  </si>
  <si>
    <t>Попова</t>
  </si>
  <si>
    <t>Елена</t>
  </si>
  <si>
    <t>Степанов</t>
  </si>
  <si>
    <t>Кирилл</t>
  </si>
  <si>
    <t xml:space="preserve">Строганова </t>
  </si>
  <si>
    <t xml:space="preserve">Татьяна </t>
  </si>
  <si>
    <t xml:space="preserve">Шишова </t>
  </si>
  <si>
    <t xml:space="preserve"> Ксения  </t>
  </si>
  <si>
    <t>Городской округ город Воронеж</t>
  </si>
  <si>
    <t>Борисоглебский городской округ</t>
  </si>
  <si>
    <t>Бобровский муниципальный район</t>
  </si>
  <si>
    <t>Верхнемамонский муниципальный район</t>
  </si>
  <si>
    <t>Фамилия</t>
  </si>
  <si>
    <t>Имя</t>
  </si>
  <si>
    <t>Муниципалитет</t>
  </si>
  <si>
    <t>Авдеев</t>
  </si>
  <si>
    <t>Григорьев</t>
  </si>
  <si>
    <t>Иван</t>
  </si>
  <si>
    <t xml:space="preserve">Ершова </t>
  </si>
  <si>
    <t xml:space="preserve">  Арина  </t>
  </si>
  <si>
    <t>Кондаурова</t>
  </si>
  <si>
    <t>Юлия</t>
  </si>
  <si>
    <t>Кравченко</t>
  </si>
  <si>
    <t>Кувязева</t>
  </si>
  <si>
    <t>Анна</t>
  </si>
  <si>
    <t>Лебедева</t>
  </si>
  <si>
    <t>Нестеров</t>
  </si>
  <si>
    <t>Родионов</t>
  </si>
  <si>
    <t>городской округ город Воронеж</t>
  </si>
  <si>
    <t xml:space="preserve">Алексеев </t>
  </si>
  <si>
    <t xml:space="preserve">Владислав </t>
  </si>
  <si>
    <t>Бубнов</t>
  </si>
  <si>
    <t>Букарева</t>
  </si>
  <si>
    <t>Вахтин</t>
  </si>
  <si>
    <t>Гололобов</t>
  </si>
  <si>
    <t>Данила</t>
  </si>
  <si>
    <t xml:space="preserve">Григоров  </t>
  </si>
  <si>
    <t>Даниил</t>
  </si>
  <si>
    <t>Джахангирова</t>
  </si>
  <si>
    <t>Камилла</t>
  </si>
  <si>
    <t>Захаров</t>
  </si>
  <si>
    <t>Владислав</t>
  </si>
  <si>
    <t>Каверин</t>
  </si>
  <si>
    <t>Максим</t>
  </si>
  <si>
    <t>Климкин</t>
  </si>
  <si>
    <t>Колпачев</t>
  </si>
  <si>
    <t>Коровицкий</t>
  </si>
  <si>
    <t>Степан</t>
  </si>
  <si>
    <t xml:space="preserve">Краснов </t>
  </si>
  <si>
    <t xml:space="preserve"> Михаил </t>
  </si>
  <si>
    <t xml:space="preserve">Летуновский </t>
  </si>
  <si>
    <t xml:space="preserve">Кирилл </t>
  </si>
  <si>
    <t>Нетребин</t>
  </si>
  <si>
    <t xml:space="preserve">Пелагейко </t>
  </si>
  <si>
    <t xml:space="preserve">  Анастасия </t>
  </si>
  <si>
    <t>Попов</t>
  </si>
  <si>
    <t>Салов</t>
  </si>
  <si>
    <t>Сапрыкин</t>
  </si>
  <si>
    <t xml:space="preserve">Сачкова </t>
  </si>
  <si>
    <t xml:space="preserve"> Арина </t>
  </si>
  <si>
    <t>Сыроваткин</t>
  </si>
  <si>
    <t>Савелий</t>
  </si>
  <si>
    <t>Федотов</t>
  </si>
  <si>
    <t>Алексей</t>
  </si>
  <si>
    <t>Федюнин</t>
  </si>
  <si>
    <t>Егор</t>
  </si>
  <si>
    <t>Чекмаев</t>
  </si>
  <si>
    <t>Евгений</t>
  </si>
  <si>
    <t>Шестаков</t>
  </si>
  <si>
    <t>Яловенко</t>
  </si>
  <si>
    <t>Павел</t>
  </si>
  <si>
    <t>Семилукский муниципальный район</t>
  </si>
  <si>
    <t>Россошанский муниципальный район</t>
  </si>
  <si>
    <t>Новохоперский муниципальный район</t>
  </si>
  <si>
    <t>Новоусманский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</si>
</sst>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0" fillId="3" borderId="0" xfId="0" applyFill="1"/>
    <xf numFmtId="0" fontId="1" fillId="3" borderId="3" xfId="0" applyFont="1" applyFill="1" applyBorder="1" applyAlignment="1">
      <alignment horizontal="center"/>
    </xf>
    <xf numFmtId="0" fontId="0" fillId="4" borderId="0" xfId="0" applyFill="1"/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0" fillId="2" borderId="3" xfId="0" applyFill="1" applyBorder="1"/>
    <xf numFmtId="0" fontId="3" fillId="2" borderId="3" xfId="0" applyFont="1" applyFill="1" applyBorder="1"/>
    <xf numFmtId="0" fontId="3" fillId="3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6" borderId="0" xfId="0" applyFill="1"/>
    <xf numFmtId="49" fontId="5" fillId="5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0" fillId="5" borderId="0" xfId="0" applyFill="1"/>
    <xf numFmtId="0" fontId="8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11" borderId="0" xfId="0" applyFill="1"/>
  </cellXfs>
  <cellStyles count="2">
    <cellStyle name="Обычный" xfId="0" builtinId="0"/>
    <cellStyle name="Обычный 2" xfId="1" xr:uid="{8A60EA12-4D24-4748-A310-44BAF50CEAC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-&#1054;&#1057;&#1045;&#1053;&#1068;-&#1058;&#1045;&#1050;&#1059;&#1065;&#1048;&#1045;%20&#1052;&#1040;&#1058;&#1045;&#1056;&#1048;&#1040;&#1051;&#1067;\&#1054;&#1051;&#1048;&#1052;&#1055;&#1048;&#1040;&#1044;&#1040;-&#1040;&#1057;&#1058;&#1056;&#1054;&#1053;&#1054;&#1052;&#1048;&#1071;-&#1042;&#1057;&#1045;&#1056;&#1054;&#1057;&#1057;&#1048;&#1049;&#1057;&#1050;&#1040;&#1071;-&#1042;&#1054;&#1056;&#1054;&#1053;&#1045;&#1046;-2021\Users\User\Desktop\!&#1054;&#1051;&#1048;&#1052;&#1055;&#1048;&#1040;&#1044;&#1040;\11.&#1051;&#1048;&#1058;&#1045;&#1056;&#1040;&#1058;&#1059;&#1056;&#1040;\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topLeftCell="B1" zoomScaleNormal="100" workbookViewId="0">
      <selection activeCell="R1" sqref="R1:AS1048576"/>
    </sheetView>
  </sheetViews>
  <sheetFormatPr defaultRowHeight="15" x14ac:dyDescent="0.25"/>
  <cols>
    <col min="1" max="1" width="10.5703125" style="1" hidden="1" customWidth="1"/>
    <col min="2" max="2" width="26.42578125" style="23" customWidth="1"/>
    <col min="3" max="3" width="24.42578125" style="23" customWidth="1"/>
    <col min="4" max="4" width="29" style="23" customWidth="1"/>
    <col min="5" max="10" width="11.7109375" style="1" customWidth="1"/>
    <col min="11" max="11" width="9.140625" style="1" customWidth="1"/>
    <col min="12" max="12" width="15.85546875" style="1" customWidth="1"/>
    <col min="13" max="17" width="9.140625" style="1" customWidth="1"/>
    <col min="18" max="19" width="9.140625" style="23" customWidth="1"/>
    <col min="20" max="45" width="8.5703125" style="34" customWidth="1"/>
    <col min="46" max="1028" width="8.5703125" customWidth="1"/>
  </cols>
  <sheetData>
    <row r="1" spans="1:45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5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45" ht="1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45" ht="15" customHeight="1" x14ac:dyDescent="0.2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45" ht="1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45" ht="15.75" customHeight="1" x14ac:dyDescent="0.2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45" ht="18.75" x14ac:dyDescent="0.3">
      <c r="A7" s="2" t="s">
        <v>6</v>
      </c>
      <c r="B7" s="20" t="s">
        <v>192</v>
      </c>
      <c r="C7" s="20" t="s">
        <v>193</v>
      </c>
      <c r="D7" s="20" t="s">
        <v>194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153</v>
      </c>
      <c r="K7" s="2" t="s">
        <v>12</v>
      </c>
      <c r="L7" s="3" t="s">
        <v>13</v>
      </c>
    </row>
    <row r="8" spans="1:45" ht="31.5" x14ac:dyDescent="0.3">
      <c r="A8" s="4" t="s">
        <v>14</v>
      </c>
      <c r="B8" s="24" t="s">
        <v>154</v>
      </c>
      <c r="C8" s="24" t="s">
        <v>155</v>
      </c>
      <c r="D8" s="28" t="s">
        <v>188</v>
      </c>
      <c r="E8" s="4">
        <v>4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>SUM(E8:J8)</f>
        <v>4</v>
      </c>
      <c r="L8" s="5"/>
    </row>
    <row r="9" spans="1:45" ht="31.5" x14ac:dyDescent="0.3">
      <c r="A9" s="4" t="s">
        <v>15</v>
      </c>
      <c r="B9" s="24" t="s">
        <v>156</v>
      </c>
      <c r="C9" s="24" t="s">
        <v>157</v>
      </c>
      <c r="D9" s="24" t="s">
        <v>189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 t="shared" ref="K9:K24" si="0">SUM(E9:J9)</f>
        <v>0</v>
      </c>
      <c r="L9" s="5"/>
    </row>
    <row r="10" spans="1:45" ht="31.5" x14ac:dyDescent="0.3">
      <c r="A10" s="4" t="s">
        <v>16</v>
      </c>
      <c r="B10" s="24" t="s">
        <v>158</v>
      </c>
      <c r="C10" s="24" t="s">
        <v>159</v>
      </c>
      <c r="D10" s="28" t="s">
        <v>188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2</v>
      </c>
      <c r="L10" s="5"/>
    </row>
    <row r="11" spans="1:45" ht="31.5" x14ac:dyDescent="0.3">
      <c r="A11" s="4" t="s">
        <v>17</v>
      </c>
      <c r="B11" s="24" t="s">
        <v>160</v>
      </c>
      <c r="C11" s="24" t="s">
        <v>161</v>
      </c>
      <c r="D11" s="28" t="s">
        <v>188</v>
      </c>
      <c r="E11" s="4">
        <v>0</v>
      </c>
      <c r="F11" s="4">
        <v>3</v>
      </c>
      <c r="G11" s="4">
        <v>0</v>
      </c>
      <c r="H11" s="4">
        <v>0</v>
      </c>
      <c r="I11" s="4">
        <v>3</v>
      </c>
      <c r="J11" s="4">
        <v>0</v>
      </c>
      <c r="K11" s="4">
        <f t="shared" si="0"/>
        <v>6</v>
      </c>
      <c r="L11" s="5"/>
    </row>
    <row r="12" spans="1:45" ht="31.5" x14ac:dyDescent="0.3">
      <c r="A12" s="4" t="s">
        <v>18</v>
      </c>
      <c r="B12" s="24" t="s">
        <v>162</v>
      </c>
      <c r="C12" s="24" t="s">
        <v>163</v>
      </c>
      <c r="D12" s="24" t="s">
        <v>190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  <c r="L12" s="5"/>
    </row>
    <row r="13" spans="1:45" s="6" customFormat="1" ht="31.5" x14ac:dyDescent="0.3">
      <c r="A13" s="4" t="s">
        <v>19</v>
      </c>
      <c r="B13" s="24" t="s">
        <v>164</v>
      </c>
      <c r="C13" s="24" t="s">
        <v>165</v>
      </c>
      <c r="D13" s="28" t="s">
        <v>188</v>
      </c>
      <c r="E13" s="4">
        <v>8</v>
      </c>
      <c r="F13" s="4">
        <v>6</v>
      </c>
      <c r="G13" s="4">
        <v>0</v>
      </c>
      <c r="H13" s="4">
        <v>4</v>
      </c>
      <c r="I13" s="4">
        <v>8</v>
      </c>
      <c r="J13" s="4">
        <v>1</v>
      </c>
      <c r="K13" s="4">
        <f t="shared" si="0"/>
        <v>27</v>
      </c>
      <c r="L13" s="5"/>
      <c r="M13" s="1"/>
      <c r="N13" s="1"/>
      <c r="O13" s="1"/>
      <c r="P13" s="1"/>
      <c r="Q13" s="1"/>
      <c r="R13" s="23"/>
      <c r="S13" s="2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</row>
    <row r="14" spans="1:45" s="6" customFormat="1" ht="31.5" x14ac:dyDescent="0.3">
      <c r="A14" s="4" t="s">
        <v>20</v>
      </c>
      <c r="B14" s="24" t="s">
        <v>166</v>
      </c>
      <c r="C14" s="24" t="s">
        <v>167</v>
      </c>
      <c r="D14" s="28" t="s">
        <v>188</v>
      </c>
      <c r="E14" s="4">
        <v>6</v>
      </c>
      <c r="F14" s="4">
        <v>0</v>
      </c>
      <c r="G14" s="4">
        <v>0</v>
      </c>
      <c r="H14" s="4">
        <v>2</v>
      </c>
      <c r="I14" s="4">
        <v>0</v>
      </c>
      <c r="J14" s="4">
        <v>0</v>
      </c>
      <c r="K14" s="4">
        <f t="shared" si="0"/>
        <v>8</v>
      </c>
      <c r="L14" s="5"/>
      <c r="M14" s="1"/>
      <c r="N14" s="1"/>
      <c r="O14" s="1"/>
      <c r="P14" s="1"/>
      <c r="Q14" s="1"/>
      <c r="R14" s="23"/>
      <c r="S14" s="2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1:45" ht="31.5" x14ac:dyDescent="0.3">
      <c r="A15" s="7" t="s">
        <v>21</v>
      </c>
      <c r="B15" s="24" t="s">
        <v>168</v>
      </c>
      <c r="C15" s="24" t="s">
        <v>169</v>
      </c>
      <c r="D15" s="24" t="s">
        <v>189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  <c r="L15" s="5"/>
    </row>
    <row r="16" spans="1:45" ht="31.5" x14ac:dyDescent="0.3">
      <c r="A16" s="4" t="s">
        <v>22</v>
      </c>
      <c r="B16" s="24" t="s">
        <v>170</v>
      </c>
      <c r="C16" s="24" t="s">
        <v>171</v>
      </c>
      <c r="D16" s="24" t="s">
        <v>189</v>
      </c>
      <c r="E16" s="4">
        <v>5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5</v>
      </c>
      <c r="L16" s="5"/>
    </row>
    <row r="17" spans="1:45" ht="31.5" x14ac:dyDescent="0.3">
      <c r="A17" s="4" t="s">
        <v>23</v>
      </c>
      <c r="B17" s="24" t="s">
        <v>172</v>
      </c>
      <c r="C17" s="24" t="s">
        <v>173</v>
      </c>
      <c r="D17" s="28" t="s">
        <v>188</v>
      </c>
      <c r="E17" s="4">
        <v>8</v>
      </c>
      <c r="F17" s="4">
        <v>0</v>
      </c>
      <c r="G17" s="4">
        <v>0</v>
      </c>
      <c r="H17" s="4">
        <v>4</v>
      </c>
      <c r="I17" s="4">
        <v>8</v>
      </c>
      <c r="J17" s="4">
        <v>1</v>
      </c>
      <c r="K17" s="4">
        <f t="shared" si="0"/>
        <v>21</v>
      </c>
      <c r="L17" s="5"/>
    </row>
    <row r="18" spans="1:45" ht="31.5" x14ac:dyDescent="0.3">
      <c r="A18" s="4" t="s">
        <v>24</v>
      </c>
      <c r="B18" s="24" t="s">
        <v>174</v>
      </c>
      <c r="C18" s="24" t="s">
        <v>175</v>
      </c>
      <c r="D18" s="24" t="s">
        <v>190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  <c r="L18" s="4"/>
    </row>
    <row r="19" spans="1:45" ht="31.5" x14ac:dyDescent="0.3">
      <c r="A19" s="4" t="s">
        <v>25</v>
      </c>
      <c r="B19" s="25" t="s">
        <v>176</v>
      </c>
      <c r="C19" s="25" t="s">
        <v>177</v>
      </c>
      <c r="D19" s="28" t="s">
        <v>188</v>
      </c>
      <c r="E19" s="4">
        <v>1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f t="shared" si="0"/>
        <v>4</v>
      </c>
      <c r="L19" s="4"/>
    </row>
    <row r="20" spans="1:45" ht="31.5" x14ac:dyDescent="0.3">
      <c r="A20" s="4" t="s">
        <v>26</v>
      </c>
      <c r="B20" s="24" t="s">
        <v>178</v>
      </c>
      <c r="C20" s="24" t="s">
        <v>179</v>
      </c>
      <c r="D20" s="24" t="s">
        <v>191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1</v>
      </c>
      <c r="L20" s="4"/>
    </row>
    <row r="21" spans="1:45" ht="31.5" x14ac:dyDescent="0.3">
      <c r="A21" s="4" t="s">
        <v>27</v>
      </c>
      <c r="B21" s="24" t="s">
        <v>180</v>
      </c>
      <c r="C21" s="24" t="s">
        <v>181</v>
      </c>
      <c r="D21" s="28" t="s">
        <v>188</v>
      </c>
      <c r="E21" s="4">
        <v>8</v>
      </c>
      <c r="F21" s="4">
        <v>0</v>
      </c>
      <c r="G21" s="4">
        <v>0</v>
      </c>
      <c r="H21" s="4">
        <v>2</v>
      </c>
      <c r="I21" s="4">
        <v>0</v>
      </c>
      <c r="J21" s="4">
        <v>0</v>
      </c>
      <c r="K21" s="4">
        <f t="shared" si="0"/>
        <v>10</v>
      </c>
      <c r="L21" s="4"/>
    </row>
    <row r="22" spans="1:45" ht="31.5" x14ac:dyDescent="0.3">
      <c r="A22" s="4" t="s">
        <v>28</v>
      </c>
      <c r="B22" s="24" t="s">
        <v>182</v>
      </c>
      <c r="C22" s="24" t="s">
        <v>183</v>
      </c>
      <c r="D22" s="28" t="s">
        <v>188</v>
      </c>
      <c r="E22" s="4">
        <v>6</v>
      </c>
      <c r="F22" s="4">
        <v>6</v>
      </c>
      <c r="G22" s="4">
        <v>0</v>
      </c>
      <c r="H22" s="4">
        <v>2</v>
      </c>
      <c r="I22" s="4">
        <v>0</v>
      </c>
      <c r="J22" s="4">
        <v>0</v>
      </c>
      <c r="K22" s="4">
        <f t="shared" si="0"/>
        <v>14</v>
      </c>
      <c r="L22" s="4"/>
    </row>
    <row r="23" spans="1:45" s="6" customFormat="1" ht="31.5" x14ac:dyDescent="0.3">
      <c r="A23" s="4" t="s">
        <v>29</v>
      </c>
      <c r="B23" s="26" t="s">
        <v>184</v>
      </c>
      <c r="C23" s="26" t="s">
        <v>185</v>
      </c>
      <c r="D23" s="28" t="s">
        <v>188</v>
      </c>
      <c r="E23" s="4">
        <v>8</v>
      </c>
      <c r="F23" s="4">
        <v>8</v>
      </c>
      <c r="G23" s="4">
        <v>8</v>
      </c>
      <c r="H23" s="4">
        <v>8</v>
      </c>
      <c r="I23" s="4">
        <v>8</v>
      </c>
      <c r="J23" s="4">
        <v>3</v>
      </c>
      <c r="K23" s="4">
        <f t="shared" si="0"/>
        <v>43</v>
      </c>
      <c r="L23" s="4"/>
      <c r="M23" s="1"/>
      <c r="N23" s="1"/>
      <c r="O23" s="1"/>
      <c r="P23" s="1"/>
      <c r="Q23" s="1"/>
      <c r="R23" s="23"/>
      <c r="S23" s="2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45" ht="31.5" x14ac:dyDescent="0.3">
      <c r="A24" s="4" t="s">
        <v>30</v>
      </c>
      <c r="B24" s="27" t="s">
        <v>186</v>
      </c>
      <c r="C24" s="27" t="s">
        <v>187</v>
      </c>
      <c r="D24" s="29" t="s">
        <v>189</v>
      </c>
      <c r="E24" s="4">
        <v>5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f t="shared" si="0"/>
        <v>7</v>
      </c>
      <c r="L24" s="4"/>
    </row>
    <row r="25" spans="1:45" ht="18.75" x14ac:dyDescent="0.3">
      <c r="A25" s="4" t="s">
        <v>31</v>
      </c>
      <c r="B25" s="21"/>
      <c r="C25" s="21"/>
      <c r="D25" s="21"/>
      <c r="E25" s="4"/>
      <c r="F25" s="4"/>
      <c r="G25" s="4"/>
      <c r="H25" s="4"/>
      <c r="I25" s="4"/>
      <c r="J25" s="4"/>
      <c r="K25" s="4"/>
      <c r="L25" s="4"/>
    </row>
    <row r="26" spans="1:45" ht="18.75" x14ac:dyDescent="0.3">
      <c r="A26" s="7" t="s">
        <v>32</v>
      </c>
      <c r="B26" s="22"/>
      <c r="C26" s="22"/>
      <c r="D26" s="22"/>
      <c r="E26" s="4"/>
      <c r="F26" s="4"/>
      <c r="G26" s="4"/>
      <c r="H26" s="4"/>
      <c r="I26" s="4"/>
      <c r="J26" s="4"/>
      <c r="K26" s="4"/>
      <c r="L26" s="4"/>
    </row>
    <row r="27" spans="1:45" s="8" customFormat="1" ht="18.75" x14ac:dyDescent="0.3">
      <c r="A27" s="4" t="s">
        <v>33</v>
      </c>
      <c r="B27" s="21"/>
      <c r="C27" s="21"/>
      <c r="D27" s="21"/>
      <c r="E27" s="4"/>
      <c r="F27" s="4"/>
      <c r="G27" s="4"/>
      <c r="H27" s="4"/>
      <c r="I27" s="4"/>
      <c r="J27" s="4"/>
      <c r="K27" s="4"/>
      <c r="L27" s="4"/>
      <c r="M27" s="1"/>
      <c r="N27" s="1"/>
      <c r="O27" s="1"/>
      <c r="P27" s="1"/>
      <c r="Q27" s="1"/>
      <c r="R27" s="23"/>
      <c r="S27" s="2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18.75" x14ac:dyDescent="0.3">
      <c r="A28" s="4" t="s">
        <v>34</v>
      </c>
      <c r="B28" s="21"/>
      <c r="C28" s="21"/>
      <c r="D28" s="21"/>
      <c r="E28" s="4"/>
      <c r="F28" s="4"/>
      <c r="G28" s="4"/>
      <c r="H28" s="4"/>
      <c r="I28" s="4"/>
      <c r="J28" s="4"/>
      <c r="K28" s="4"/>
      <c r="L28" s="4"/>
    </row>
    <row r="29" spans="1:45" ht="18.75" x14ac:dyDescent="0.3">
      <c r="A29" s="4" t="s">
        <v>35</v>
      </c>
      <c r="B29" s="21"/>
      <c r="C29" s="21"/>
      <c r="D29" s="21"/>
      <c r="E29" s="4"/>
      <c r="F29" s="4"/>
      <c r="G29" s="4"/>
      <c r="H29" s="4"/>
      <c r="I29" s="4"/>
      <c r="J29" s="4"/>
      <c r="K29" s="4"/>
      <c r="L29" s="4"/>
    </row>
    <row r="30" spans="1:45" ht="18.75" x14ac:dyDescent="0.3">
      <c r="A30" s="4" t="s">
        <v>36</v>
      </c>
      <c r="B30" s="21"/>
      <c r="C30" s="21"/>
      <c r="D30" s="21"/>
      <c r="E30" s="4"/>
      <c r="F30" s="4"/>
      <c r="G30" s="4"/>
      <c r="H30" s="4"/>
      <c r="I30" s="4"/>
      <c r="J30" s="4"/>
      <c r="K30" s="4"/>
      <c r="L30" s="4"/>
    </row>
    <row r="31" spans="1:45" ht="18.75" x14ac:dyDescent="0.3">
      <c r="A31" s="4" t="s">
        <v>37</v>
      </c>
      <c r="B31" s="21"/>
      <c r="C31" s="21"/>
      <c r="D31" s="21"/>
      <c r="E31" s="4"/>
      <c r="F31" s="4"/>
      <c r="G31" s="4"/>
      <c r="H31" s="4"/>
      <c r="I31" s="4"/>
      <c r="J31" s="4"/>
      <c r="K31" s="4"/>
      <c r="L31" s="4"/>
    </row>
    <row r="32" spans="1:45" ht="18.75" x14ac:dyDescent="0.3">
      <c r="A32" s="4" t="s">
        <v>38</v>
      </c>
      <c r="B32" s="21"/>
      <c r="C32" s="21"/>
      <c r="D32" s="21"/>
      <c r="E32" s="4"/>
      <c r="F32" s="4"/>
      <c r="G32" s="4"/>
      <c r="H32" s="4"/>
      <c r="I32" s="4"/>
      <c r="J32" s="4"/>
      <c r="K32" s="4"/>
      <c r="L32" s="4"/>
    </row>
    <row r="33" spans="1:45" ht="18.75" x14ac:dyDescent="0.3">
      <c r="A33" s="4" t="s">
        <v>39</v>
      </c>
      <c r="B33" s="21"/>
      <c r="C33" s="21"/>
      <c r="D33" s="21"/>
      <c r="E33" s="4"/>
      <c r="F33" s="4"/>
      <c r="G33" s="4"/>
      <c r="H33" s="4"/>
      <c r="I33" s="4"/>
      <c r="J33" s="4"/>
      <c r="K33" s="4"/>
      <c r="L33" s="4"/>
    </row>
    <row r="34" spans="1:45" ht="18.75" x14ac:dyDescent="0.3">
      <c r="A34" s="4" t="s">
        <v>40</v>
      </c>
      <c r="B34" s="21"/>
      <c r="C34" s="21"/>
      <c r="D34" s="21"/>
      <c r="E34" s="4"/>
      <c r="F34" s="4"/>
      <c r="G34" s="4"/>
      <c r="H34" s="4"/>
      <c r="I34" s="4"/>
      <c r="J34" s="4"/>
      <c r="K34" s="4"/>
      <c r="L34" s="4"/>
    </row>
    <row r="35" spans="1:45" ht="18.75" x14ac:dyDescent="0.3">
      <c r="A35" s="4" t="s">
        <v>41</v>
      </c>
      <c r="B35" s="21"/>
      <c r="C35" s="21"/>
      <c r="D35" s="21"/>
      <c r="E35" s="4"/>
      <c r="F35" s="4"/>
      <c r="G35" s="4"/>
      <c r="H35" s="4"/>
      <c r="I35" s="4"/>
      <c r="J35" s="4"/>
      <c r="K35" s="4"/>
      <c r="L35" s="4"/>
    </row>
    <row r="36" spans="1:45" ht="18.75" x14ac:dyDescent="0.3">
      <c r="A36" s="4" t="s">
        <v>42</v>
      </c>
      <c r="B36" s="21"/>
      <c r="C36" s="21"/>
      <c r="D36" s="21"/>
      <c r="E36" s="4"/>
      <c r="F36" s="4"/>
      <c r="G36" s="4"/>
      <c r="H36" s="4"/>
      <c r="I36" s="4"/>
      <c r="J36" s="4"/>
      <c r="K36" s="4"/>
      <c r="L36" s="4"/>
    </row>
    <row r="37" spans="1:45" ht="18.75" x14ac:dyDescent="0.3">
      <c r="A37" s="4" t="s">
        <v>43</v>
      </c>
      <c r="B37" s="21"/>
      <c r="C37" s="21"/>
      <c r="D37" s="21"/>
      <c r="E37" s="4"/>
      <c r="F37" s="4"/>
      <c r="G37" s="4"/>
      <c r="H37" s="4"/>
      <c r="I37" s="4"/>
      <c r="J37" s="4"/>
      <c r="K37" s="4"/>
      <c r="L37" s="4"/>
    </row>
    <row r="38" spans="1:45" s="8" customFormat="1" ht="18.75" x14ac:dyDescent="0.3">
      <c r="A38" s="4" t="s">
        <v>44</v>
      </c>
      <c r="B38" s="21"/>
      <c r="C38" s="21"/>
      <c r="D38" s="21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23"/>
      <c r="S38" s="23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ht="18.75" x14ac:dyDescent="0.3">
      <c r="A39" s="4" t="s">
        <v>45</v>
      </c>
      <c r="B39" s="21"/>
      <c r="C39" s="21"/>
      <c r="D39" s="21"/>
      <c r="E39" s="4"/>
      <c r="F39" s="4"/>
      <c r="G39" s="4"/>
      <c r="H39" s="4"/>
      <c r="I39" s="4"/>
      <c r="J39" s="4"/>
      <c r="K39" s="4"/>
      <c r="L39" s="4"/>
    </row>
    <row r="40" spans="1:45" ht="18.75" x14ac:dyDescent="0.3">
      <c r="A40" s="4" t="s">
        <v>46</v>
      </c>
      <c r="B40" s="21"/>
      <c r="C40" s="21"/>
      <c r="D40" s="21"/>
      <c r="E40" s="4"/>
      <c r="F40" s="4"/>
      <c r="G40" s="4"/>
      <c r="H40" s="4"/>
      <c r="I40" s="4"/>
      <c r="J40" s="4"/>
      <c r="K40" s="4"/>
      <c r="L40" s="4"/>
    </row>
    <row r="41" spans="1:45" ht="18.75" x14ac:dyDescent="0.3">
      <c r="A41" s="4" t="s">
        <v>47</v>
      </c>
      <c r="B41" s="21"/>
      <c r="C41" s="21"/>
      <c r="D41" s="21"/>
      <c r="E41" s="4"/>
      <c r="F41" s="4"/>
      <c r="G41" s="4"/>
      <c r="H41" s="4"/>
      <c r="I41" s="4"/>
      <c r="J41" s="4"/>
      <c r="K41" s="4"/>
      <c r="L41" s="4"/>
    </row>
    <row r="42" spans="1:45" ht="18.75" x14ac:dyDescent="0.3">
      <c r="A42" s="4" t="s">
        <v>48</v>
      </c>
      <c r="B42" s="21"/>
      <c r="C42" s="21"/>
      <c r="D42" s="21"/>
      <c r="E42" s="4"/>
      <c r="F42" s="4"/>
      <c r="G42" s="4"/>
      <c r="H42" s="4"/>
      <c r="I42" s="4"/>
      <c r="J42" s="4"/>
      <c r="K42" s="4"/>
      <c r="L42" s="4"/>
    </row>
    <row r="43" spans="1:45" ht="18.75" x14ac:dyDescent="0.3">
      <c r="A43" s="4" t="s">
        <v>49</v>
      </c>
      <c r="B43" s="21"/>
      <c r="C43" s="21"/>
      <c r="D43" s="21"/>
      <c r="E43" s="4"/>
      <c r="F43" s="4"/>
      <c r="G43" s="4"/>
      <c r="H43" s="4"/>
      <c r="I43" s="4"/>
      <c r="J43" s="4"/>
      <c r="K43" s="4"/>
      <c r="L43" s="4"/>
    </row>
    <row r="44" spans="1:45" ht="18.75" x14ac:dyDescent="0.3">
      <c r="A44" s="4" t="s">
        <v>50</v>
      </c>
      <c r="B44" s="21"/>
      <c r="C44" s="21"/>
      <c r="D44" s="21"/>
      <c r="E44" s="4"/>
      <c r="F44" s="4"/>
      <c r="G44" s="4"/>
      <c r="H44" s="4"/>
      <c r="I44" s="4"/>
      <c r="J44" s="4"/>
      <c r="K44" s="4"/>
      <c r="L44" s="4"/>
    </row>
    <row r="45" spans="1:45" ht="18.75" x14ac:dyDescent="0.3">
      <c r="A45" s="4" t="s">
        <v>51</v>
      </c>
      <c r="B45" s="21"/>
      <c r="C45" s="21"/>
      <c r="D45" s="21"/>
      <c r="E45" s="4"/>
      <c r="F45" s="4"/>
      <c r="G45" s="4"/>
      <c r="H45" s="4"/>
      <c r="I45" s="4"/>
      <c r="J45" s="4"/>
      <c r="K45" s="4"/>
      <c r="L45" s="4"/>
    </row>
    <row r="46" spans="1:45" ht="18.75" x14ac:dyDescent="0.3">
      <c r="A46" s="4" t="s">
        <v>52</v>
      </c>
      <c r="B46" s="21"/>
      <c r="C46" s="21"/>
      <c r="D46" s="21"/>
      <c r="E46" s="4"/>
      <c r="F46" s="4"/>
      <c r="G46" s="4"/>
      <c r="H46" s="4"/>
      <c r="I46" s="4"/>
      <c r="J46" s="4"/>
      <c r="K46" s="4"/>
      <c r="L46" s="4"/>
    </row>
    <row r="47" spans="1:45" ht="18.75" x14ac:dyDescent="0.3">
      <c r="A47" s="4" t="s">
        <v>53</v>
      </c>
      <c r="B47" s="21"/>
      <c r="C47" s="21"/>
      <c r="D47" s="21"/>
      <c r="E47" s="4"/>
      <c r="F47" s="4"/>
      <c r="G47" s="4"/>
      <c r="H47" s="4"/>
      <c r="I47" s="4"/>
      <c r="J47" s="4"/>
      <c r="K47" s="4"/>
      <c r="L47" s="4"/>
    </row>
    <row r="48" spans="1:45" ht="18.75" x14ac:dyDescent="0.3">
      <c r="A48" s="4" t="s">
        <v>54</v>
      </c>
      <c r="B48" s="21"/>
      <c r="C48" s="21"/>
      <c r="D48" s="21"/>
      <c r="E48" s="4"/>
      <c r="F48" s="4"/>
      <c r="G48" s="4"/>
      <c r="H48" s="4"/>
      <c r="I48" s="4"/>
      <c r="J48" s="4"/>
      <c r="K48" s="4"/>
      <c r="L48" s="4"/>
    </row>
    <row r="49" spans="1:12" ht="18.75" x14ac:dyDescent="0.3">
      <c r="A49" s="4" t="s">
        <v>55</v>
      </c>
      <c r="B49" s="21"/>
      <c r="C49" s="21"/>
      <c r="D49" s="21"/>
      <c r="E49" s="4"/>
      <c r="F49" s="4"/>
      <c r="G49" s="4"/>
      <c r="H49" s="4"/>
      <c r="I49" s="4"/>
      <c r="J49" s="4"/>
      <c r="K49" s="4"/>
      <c r="L49" s="4"/>
    </row>
  </sheetData>
  <autoFilter ref="A7:L49" xr:uid="{00000000-0009-0000-0000-000000000000}"/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topLeftCell="C1" zoomScaleNormal="100" workbookViewId="0">
      <selection activeCell="C7" sqref="C7:E7"/>
    </sheetView>
  </sheetViews>
  <sheetFormatPr defaultRowHeight="15" x14ac:dyDescent="0.25"/>
  <cols>
    <col min="1" max="1" width="3.7109375" style="1" hidden="1" customWidth="1"/>
    <col min="2" max="2" width="10.5703125" style="1" hidden="1" customWidth="1"/>
    <col min="3" max="3" width="20.85546875" style="1" customWidth="1"/>
    <col min="4" max="4" width="25.140625" style="1" customWidth="1"/>
    <col min="5" max="5" width="30.42578125" style="1" customWidth="1"/>
    <col min="6" max="11" width="11.7109375" style="1" customWidth="1"/>
    <col min="12" max="12" width="9.140625" style="1" customWidth="1"/>
    <col min="13" max="13" width="13.85546875" style="1" customWidth="1"/>
    <col min="14" max="22" width="9.140625" style="1" customWidth="1"/>
    <col min="23" max="1028" width="8.5703125" customWidth="1"/>
  </cols>
  <sheetData>
    <row r="1" spans="1:22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2" ht="1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5" customHeight="1" x14ac:dyDescent="0.25">
      <c r="A4" s="19" t="s">
        <v>56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2" ht="1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22" ht="15.75" customHeight="1" x14ac:dyDescent="0.2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22" ht="18.75" x14ac:dyDescent="0.3">
      <c r="A7" s="9" t="s">
        <v>57</v>
      </c>
      <c r="B7" s="2" t="s">
        <v>6</v>
      </c>
      <c r="C7" s="20" t="s">
        <v>192</v>
      </c>
      <c r="D7" s="20" t="s">
        <v>193</v>
      </c>
      <c r="E7" s="20" t="s">
        <v>194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153</v>
      </c>
      <c r="L7" s="2" t="s">
        <v>12</v>
      </c>
      <c r="M7" s="3" t="s">
        <v>13</v>
      </c>
    </row>
    <row r="8" spans="1:22" ht="31.5" x14ac:dyDescent="0.3">
      <c r="A8" s="10">
        <v>1</v>
      </c>
      <c r="B8" s="4" t="s">
        <v>58</v>
      </c>
      <c r="C8" s="24" t="s">
        <v>195</v>
      </c>
      <c r="D8" s="24" t="s">
        <v>167</v>
      </c>
      <c r="E8" s="24" t="s">
        <v>190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SUM(F8:K8)</f>
        <v>0</v>
      </c>
      <c r="M8" s="11"/>
    </row>
    <row r="9" spans="1:22" ht="30" x14ac:dyDescent="0.3">
      <c r="A9" s="12" t="e">
        <f>#REF!+1</f>
        <v>#REF!</v>
      </c>
      <c r="B9" s="4" t="s">
        <v>59</v>
      </c>
      <c r="C9" s="30" t="s">
        <v>196</v>
      </c>
      <c r="D9" s="30" t="s">
        <v>197</v>
      </c>
      <c r="E9" s="32" t="s">
        <v>189</v>
      </c>
      <c r="F9" s="4">
        <v>2</v>
      </c>
      <c r="G9" s="4">
        <v>0</v>
      </c>
      <c r="H9" s="4">
        <v>1</v>
      </c>
      <c r="I9" s="4">
        <v>1</v>
      </c>
      <c r="J9" s="4">
        <v>0</v>
      </c>
      <c r="K9" s="4">
        <v>1</v>
      </c>
      <c r="L9" s="4">
        <f t="shared" ref="L9:L16" si="0">SUM(F9:K9)</f>
        <v>5</v>
      </c>
      <c r="M9" s="11"/>
    </row>
    <row r="10" spans="1:22" ht="31.5" x14ac:dyDescent="0.3">
      <c r="A10" s="12" t="e">
        <f t="shared" ref="A10:A46" si="1">A9+1</f>
        <v>#REF!</v>
      </c>
      <c r="B10" s="4" t="s">
        <v>60</v>
      </c>
      <c r="C10" s="31" t="s">
        <v>198</v>
      </c>
      <c r="D10" s="31" t="s">
        <v>199</v>
      </c>
      <c r="E10" s="24" t="s">
        <v>189</v>
      </c>
      <c r="F10" s="4">
        <v>0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f t="shared" si="0"/>
        <v>3</v>
      </c>
      <c r="M10" s="11"/>
    </row>
    <row r="11" spans="1:22" s="6" customFormat="1" ht="31.5" x14ac:dyDescent="0.3">
      <c r="A11" s="12" t="e">
        <f>#REF!+1</f>
        <v>#REF!</v>
      </c>
      <c r="B11" s="4" t="s">
        <v>61</v>
      </c>
      <c r="C11" s="24" t="s">
        <v>200</v>
      </c>
      <c r="D11" s="24" t="s">
        <v>201</v>
      </c>
      <c r="E11" s="28" t="s">
        <v>188</v>
      </c>
      <c r="F11" s="4">
        <v>2</v>
      </c>
      <c r="G11" s="4">
        <v>1</v>
      </c>
      <c r="H11" s="4">
        <v>0</v>
      </c>
      <c r="I11" s="4">
        <v>1</v>
      </c>
      <c r="J11" s="4">
        <v>5</v>
      </c>
      <c r="K11" s="4">
        <v>0</v>
      </c>
      <c r="L11" s="4">
        <f t="shared" si="0"/>
        <v>9</v>
      </c>
      <c r="M11" s="11"/>
      <c r="N11" s="1"/>
      <c r="O11" s="1"/>
      <c r="P11" s="1"/>
      <c r="Q11" s="1"/>
      <c r="R11" s="1"/>
      <c r="S11" s="1"/>
      <c r="T11" s="1"/>
      <c r="U11" s="1"/>
      <c r="V11" s="1"/>
    </row>
    <row r="12" spans="1:22" ht="31.5" x14ac:dyDescent="0.3">
      <c r="A12" s="12" t="e">
        <f t="shared" si="1"/>
        <v>#REF!</v>
      </c>
      <c r="B12" s="4" t="s">
        <v>62</v>
      </c>
      <c r="C12" s="24" t="s">
        <v>202</v>
      </c>
      <c r="D12" s="24" t="s">
        <v>167</v>
      </c>
      <c r="E12" s="24" t="s">
        <v>190</v>
      </c>
      <c r="F12" s="4">
        <v>0</v>
      </c>
      <c r="G12" s="4">
        <v>0</v>
      </c>
      <c r="H12" s="4">
        <v>0</v>
      </c>
      <c r="I12" s="4">
        <v>5</v>
      </c>
      <c r="J12" s="4">
        <v>0</v>
      </c>
      <c r="K12" s="4">
        <v>0</v>
      </c>
      <c r="L12" s="4">
        <f t="shared" si="0"/>
        <v>5</v>
      </c>
      <c r="M12" s="11"/>
    </row>
    <row r="13" spans="1:22" ht="31.5" x14ac:dyDescent="0.3">
      <c r="A13" s="12" t="e">
        <f t="shared" si="1"/>
        <v>#REF!</v>
      </c>
      <c r="B13" s="4" t="s">
        <v>63</v>
      </c>
      <c r="C13" s="24" t="s">
        <v>203</v>
      </c>
      <c r="D13" s="24" t="s">
        <v>204</v>
      </c>
      <c r="E13" s="28" t="s">
        <v>188</v>
      </c>
      <c r="F13" s="4">
        <v>1</v>
      </c>
      <c r="G13" s="4">
        <v>3</v>
      </c>
      <c r="H13" s="4">
        <v>0</v>
      </c>
      <c r="I13" s="4">
        <v>4</v>
      </c>
      <c r="J13" s="4">
        <v>5</v>
      </c>
      <c r="K13" s="4">
        <v>0</v>
      </c>
      <c r="L13" s="4">
        <f t="shared" si="0"/>
        <v>13</v>
      </c>
      <c r="M13" s="11"/>
    </row>
    <row r="14" spans="1:22" s="6" customFormat="1" ht="18.75" x14ac:dyDescent="0.3">
      <c r="A14" s="13" t="e">
        <f t="shared" si="1"/>
        <v>#REF!</v>
      </c>
      <c r="B14" s="4" t="s">
        <v>64</v>
      </c>
      <c r="C14" s="32" t="s">
        <v>205</v>
      </c>
      <c r="D14" s="32" t="s">
        <v>177</v>
      </c>
      <c r="E14" s="32" t="s">
        <v>208</v>
      </c>
      <c r="F14" s="4">
        <v>1</v>
      </c>
      <c r="G14" s="4">
        <v>3</v>
      </c>
      <c r="H14" s="4">
        <v>0</v>
      </c>
      <c r="I14" s="4">
        <v>8</v>
      </c>
      <c r="J14" s="4">
        <v>8</v>
      </c>
      <c r="K14" s="4">
        <v>0</v>
      </c>
      <c r="L14" s="4">
        <f t="shared" si="0"/>
        <v>20</v>
      </c>
      <c r="M14" s="11"/>
      <c r="N14" s="1"/>
      <c r="O14" s="1"/>
      <c r="P14" s="1"/>
      <c r="Q14" s="1"/>
      <c r="R14" s="1"/>
      <c r="S14" s="1"/>
      <c r="T14" s="1"/>
      <c r="U14" s="1"/>
      <c r="V14" s="1"/>
    </row>
    <row r="15" spans="1:22" ht="31.5" x14ac:dyDescent="0.3">
      <c r="A15" s="12" t="e">
        <f>#REF!+1</f>
        <v>#REF!</v>
      </c>
      <c r="B15" s="4" t="s">
        <v>65</v>
      </c>
      <c r="C15" s="24" t="s">
        <v>206</v>
      </c>
      <c r="D15" s="24" t="s">
        <v>169</v>
      </c>
      <c r="E15" s="28" t="s">
        <v>188</v>
      </c>
      <c r="F15" s="4">
        <v>1</v>
      </c>
      <c r="G15" s="4">
        <v>3</v>
      </c>
      <c r="H15" s="4">
        <v>0</v>
      </c>
      <c r="I15" s="4">
        <v>5</v>
      </c>
      <c r="J15" s="4">
        <v>0</v>
      </c>
      <c r="K15" s="4">
        <v>0</v>
      </c>
      <c r="L15" s="4">
        <f t="shared" si="0"/>
        <v>9</v>
      </c>
      <c r="M15" s="4"/>
    </row>
    <row r="16" spans="1:22" ht="31.5" x14ac:dyDescent="0.3">
      <c r="A16" s="12" t="e">
        <f t="shared" si="1"/>
        <v>#REF!</v>
      </c>
      <c r="B16" s="4" t="s">
        <v>66</v>
      </c>
      <c r="C16" s="24" t="s">
        <v>207</v>
      </c>
      <c r="D16" s="24" t="s">
        <v>161</v>
      </c>
      <c r="E16" s="28" t="s">
        <v>188</v>
      </c>
      <c r="F16" s="4">
        <v>3</v>
      </c>
      <c r="G16" s="4">
        <v>3</v>
      </c>
      <c r="H16" s="4">
        <v>0</v>
      </c>
      <c r="I16" s="4">
        <v>7</v>
      </c>
      <c r="J16" s="4">
        <v>3</v>
      </c>
      <c r="K16" s="4">
        <v>2</v>
      </c>
      <c r="L16" s="4">
        <f t="shared" si="0"/>
        <v>18</v>
      </c>
      <c r="M16" s="4"/>
    </row>
    <row r="17" spans="1:22" ht="18.75" x14ac:dyDescent="0.3">
      <c r="A17" s="12" t="e">
        <f t="shared" si="1"/>
        <v>#REF!</v>
      </c>
      <c r="B17" s="4" t="s">
        <v>67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22" ht="18.75" x14ac:dyDescent="0.3">
      <c r="A18" s="12" t="e">
        <f t="shared" si="1"/>
        <v>#REF!</v>
      </c>
      <c r="B18" s="4" t="s">
        <v>68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22" ht="18.75" x14ac:dyDescent="0.3">
      <c r="A19" s="12" t="e">
        <f t="shared" si="1"/>
        <v>#REF!</v>
      </c>
      <c r="B19" s="4" t="s">
        <v>69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22" ht="18.75" x14ac:dyDescent="0.3">
      <c r="A20" s="12" t="e">
        <f t="shared" si="1"/>
        <v>#REF!</v>
      </c>
      <c r="B20" s="4" t="s">
        <v>70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22" ht="18.75" x14ac:dyDescent="0.3">
      <c r="A21" s="12" t="e">
        <f t="shared" si="1"/>
        <v>#REF!</v>
      </c>
      <c r="B21" s="4" t="s">
        <v>71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2" s="6" customFormat="1" ht="18.75" x14ac:dyDescent="0.3">
      <c r="A22" s="12" t="e">
        <f t="shared" si="1"/>
        <v>#REF!</v>
      </c>
      <c r="B22" s="4" t="s">
        <v>72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</row>
    <row r="23" spans="1:22" ht="18.75" x14ac:dyDescent="0.3">
      <c r="A23" s="12" t="e">
        <f t="shared" si="1"/>
        <v>#REF!</v>
      </c>
      <c r="B23" s="4" t="s">
        <v>73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2" s="6" customFormat="1" ht="18.75" x14ac:dyDescent="0.3">
      <c r="A24" s="13" t="e">
        <f t="shared" si="1"/>
        <v>#REF!</v>
      </c>
      <c r="B24" s="4" t="s">
        <v>74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</row>
    <row r="25" spans="1:22" ht="18.75" x14ac:dyDescent="0.3">
      <c r="A25" s="12" t="e">
        <f t="shared" si="1"/>
        <v>#REF!</v>
      </c>
      <c r="B25" s="4" t="s">
        <v>75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2" ht="18.75" x14ac:dyDescent="0.3">
      <c r="A26" s="12" t="e">
        <f t="shared" si="1"/>
        <v>#REF!</v>
      </c>
      <c r="B26" s="4" t="s">
        <v>76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2" ht="18.75" x14ac:dyDescent="0.3">
      <c r="A27" s="12" t="e">
        <f t="shared" si="1"/>
        <v>#REF!</v>
      </c>
      <c r="B27" s="4" t="s">
        <v>77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2" ht="18.75" x14ac:dyDescent="0.3">
      <c r="A28" s="12" t="e">
        <f t="shared" si="1"/>
        <v>#REF!</v>
      </c>
      <c r="B28" s="7" t="s">
        <v>78</v>
      </c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</row>
    <row r="29" spans="1:22" ht="18.75" x14ac:dyDescent="0.3">
      <c r="A29" s="12" t="e">
        <f t="shared" si="1"/>
        <v>#REF!</v>
      </c>
      <c r="B29" s="4" t="s">
        <v>79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2" ht="18.75" x14ac:dyDescent="0.3">
      <c r="A30" s="12" t="e">
        <f t="shared" si="1"/>
        <v>#REF!</v>
      </c>
      <c r="B30" s="4" t="s">
        <v>80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2" ht="18.75" x14ac:dyDescent="0.3">
      <c r="A31" s="12" t="e">
        <f t="shared" si="1"/>
        <v>#REF!</v>
      </c>
      <c r="B31" s="4" t="s">
        <v>81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22" ht="18.75" x14ac:dyDescent="0.3">
      <c r="A32" s="12" t="e">
        <f t="shared" si="1"/>
        <v>#REF!</v>
      </c>
      <c r="B32" s="4" t="s">
        <v>82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8.75" x14ac:dyDescent="0.3">
      <c r="A33" s="12" t="e">
        <f t="shared" si="1"/>
        <v>#REF!</v>
      </c>
      <c r="B33" s="4" t="s">
        <v>83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8.75" x14ac:dyDescent="0.3">
      <c r="A34" s="12" t="e">
        <f t="shared" si="1"/>
        <v>#REF!</v>
      </c>
      <c r="B34" s="4" t="s">
        <v>84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8.75" x14ac:dyDescent="0.3">
      <c r="A35" s="12" t="e">
        <f t="shared" si="1"/>
        <v>#REF!</v>
      </c>
      <c r="B35" s="7" t="s">
        <v>85</v>
      </c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</row>
    <row r="36" spans="1:13" ht="18.75" x14ac:dyDescent="0.3">
      <c r="A36" s="12" t="e">
        <f t="shared" si="1"/>
        <v>#REF!</v>
      </c>
      <c r="B36" s="4" t="s">
        <v>86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8.75" x14ac:dyDescent="0.3">
      <c r="A37" s="12" t="e">
        <f t="shared" si="1"/>
        <v>#REF!</v>
      </c>
      <c r="B37" s="4" t="s">
        <v>87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8.75" x14ac:dyDescent="0.3">
      <c r="A38" s="12" t="e">
        <f t="shared" si="1"/>
        <v>#REF!</v>
      </c>
      <c r="B38" s="4" t="s">
        <v>88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.75" x14ac:dyDescent="0.3">
      <c r="A39" s="12" t="e">
        <f t="shared" si="1"/>
        <v>#REF!</v>
      </c>
      <c r="B39" s="4" t="s">
        <v>89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8.75" x14ac:dyDescent="0.3">
      <c r="A40" s="12" t="e">
        <f t="shared" si="1"/>
        <v>#REF!</v>
      </c>
      <c r="B40" s="4" t="s">
        <v>90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8.75" x14ac:dyDescent="0.3">
      <c r="A41" s="12" t="e">
        <f t="shared" si="1"/>
        <v>#REF!</v>
      </c>
      <c r="B41" s="4" t="s">
        <v>91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8.75" x14ac:dyDescent="0.3">
      <c r="A42" s="12" t="e">
        <f t="shared" si="1"/>
        <v>#REF!</v>
      </c>
      <c r="B42" s="4" t="s">
        <v>92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8.75" x14ac:dyDescent="0.3">
      <c r="A43" s="12" t="e">
        <f t="shared" si="1"/>
        <v>#REF!</v>
      </c>
      <c r="B43" s="4" t="s">
        <v>93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8.75" x14ac:dyDescent="0.3">
      <c r="A44" s="12" t="e">
        <f t="shared" si="1"/>
        <v>#REF!</v>
      </c>
      <c r="B44" s="4" t="s">
        <v>94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8.75" x14ac:dyDescent="0.3">
      <c r="A45" s="12" t="e">
        <f t="shared" si="1"/>
        <v>#REF!</v>
      </c>
      <c r="B45" s="4" t="s">
        <v>95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8.75" x14ac:dyDescent="0.3">
      <c r="A46" s="12" t="e">
        <f t="shared" si="1"/>
        <v>#REF!</v>
      </c>
      <c r="B46" s="4" t="s">
        <v>96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autoFilter ref="B7:M7" xr:uid="{00000000-0009-0000-0000-000001000000}"/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topLeftCell="C1" zoomScaleNormal="100" workbookViewId="0">
      <selection activeCell="M8" sqref="M8:M39"/>
    </sheetView>
  </sheetViews>
  <sheetFormatPr defaultRowHeight="15" x14ac:dyDescent="0.25"/>
  <cols>
    <col min="1" max="1" width="3.7109375" hidden="1" customWidth="1"/>
    <col min="2" max="2" width="10.5703125" hidden="1" customWidth="1"/>
    <col min="3" max="3" width="19.140625" style="34" customWidth="1"/>
    <col min="4" max="4" width="22" style="34" customWidth="1"/>
    <col min="5" max="5" width="18.140625" style="34" customWidth="1"/>
    <col min="6" max="11" width="11.7109375" style="1" customWidth="1"/>
    <col min="12" max="12" width="9.140625" style="1" customWidth="1"/>
    <col min="13" max="13" width="16.140625" style="1" customWidth="1"/>
    <col min="14" max="19" width="9.140625" style="1" customWidth="1"/>
    <col min="20" max="1028" width="8.5703125" customWidth="1"/>
  </cols>
  <sheetData>
    <row r="1" spans="1:1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9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1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9" ht="15" customHeight="1" x14ac:dyDescent="0.25">
      <c r="A4" s="19" t="s">
        <v>56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9" ht="1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9" ht="15.75" customHeight="1" x14ac:dyDescent="0.2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9" ht="18.75" x14ac:dyDescent="0.3">
      <c r="A7" s="14" t="s">
        <v>57</v>
      </c>
      <c r="B7" s="15" t="s">
        <v>6</v>
      </c>
      <c r="C7" s="20" t="s">
        <v>192</v>
      </c>
      <c r="D7" s="20" t="s">
        <v>193</v>
      </c>
      <c r="E7" s="20" t="s">
        <v>194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153</v>
      </c>
      <c r="L7" s="2" t="s">
        <v>12</v>
      </c>
      <c r="M7" s="3" t="s">
        <v>13</v>
      </c>
    </row>
    <row r="8" spans="1:19" ht="31.5" x14ac:dyDescent="0.3">
      <c r="A8" s="16">
        <v>1</v>
      </c>
      <c r="B8" s="17" t="s">
        <v>97</v>
      </c>
      <c r="C8" s="24" t="s">
        <v>209</v>
      </c>
      <c r="D8" s="24" t="s">
        <v>210</v>
      </c>
      <c r="E8" s="24" t="s">
        <v>189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>SUM(F8:K8)</f>
        <v>0</v>
      </c>
      <c r="M8" s="5"/>
    </row>
    <row r="9" spans="1:19" ht="31.5" x14ac:dyDescent="0.3">
      <c r="A9" s="18">
        <f t="shared" ref="A9:A38" si="0">A8+1</f>
        <v>2</v>
      </c>
      <c r="B9" s="17" t="s">
        <v>98</v>
      </c>
      <c r="C9" s="24" t="s">
        <v>211</v>
      </c>
      <c r="D9" s="24" t="s">
        <v>183</v>
      </c>
      <c r="E9" s="28" t="s">
        <v>188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f>SUM(F9:K9)</f>
        <v>2</v>
      </c>
      <c r="M9" s="5"/>
    </row>
    <row r="10" spans="1:19" ht="31.5" x14ac:dyDescent="0.3">
      <c r="A10" s="18">
        <f t="shared" si="0"/>
        <v>3</v>
      </c>
      <c r="B10" s="17" t="s">
        <v>99</v>
      </c>
      <c r="C10" s="24" t="s">
        <v>212</v>
      </c>
      <c r="D10" s="24" t="s">
        <v>157</v>
      </c>
      <c r="E10" s="24" t="s">
        <v>189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f t="shared" ref="L10:L32" si="1">SUM(F10:K10)</f>
        <v>1</v>
      </c>
      <c r="M10" s="5"/>
    </row>
    <row r="11" spans="1:19" ht="31.5" x14ac:dyDescent="0.3">
      <c r="A11" s="18">
        <f t="shared" si="0"/>
        <v>4</v>
      </c>
      <c r="B11" s="17" t="s">
        <v>100</v>
      </c>
      <c r="C11" s="24" t="s">
        <v>213</v>
      </c>
      <c r="D11" s="24" t="s">
        <v>179</v>
      </c>
      <c r="E11" s="24" t="s">
        <v>208</v>
      </c>
      <c r="F11" s="4">
        <v>0</v>
      </c>
      <c r="G11" s="4">
        <v>1</v>
      </c>
      <c r="H11" s="4">
        <v>0</v>
      </c>
      <c r="I11" s="4">
        <v>5</v>
      </c>
      <c r="J11" s="4">
        <v>2</v>
      </c>
      <c r="K11" s="4">
        <v>3</v>
      </c>
      <c r="L11" s="4">
        <f t="shared" si="1"/>
        <v>11</v>
      </c>
      <c r="M11" s="5"/>
    </row>
    <row r="12" spans="1:19" ht="31.5" x14ac:dyDescent="0.3">
      <c r="A12" s="18">
        <f t="shared" si="0"/>
        <v>5</v>
      </c>
      <c r="B12" s="17" t="s">
        <v>101</v>
      </c>
      <c r="C12" s="24" t="s">
        <v>214</v>
      </c>
      <c r="D12" s="24" t="s">
        <v>215</v>
      </c>
      <c r="E12" s="28" t="s">
        <v>188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f t="shared" si="1"/>
        <v>1</v>
      </c>
      <c r="M12" s="5"/>
    </row>
    <row r="13" spans="1:19" ht="47.25" x14ac:dyDescent="0.3">
      <c r="A13" s="18">
        <f t="shared" si="0"/>
        <v>6</v>
      </c>
      <c r="B13" s="17" t="s">
        <v>102</v>
      </c>
      <c r="C13" s="37" t="s">
        <v>216</v>
      </c>
      <c r="D13" s="24" t="s">
        <v>217</v>
      </c>
      <c r="E13" s="41" t="s">
        <v>251</v>
      </c>
      <c r="F13" s="4">
        <v>0</v>
      </c>
      <c r="G13" s="4">
        <v>1</v>
      </c>
      <c r="H13" s="4">
        <v>0</v>
      </c>
      <c r="I13" s="4">
        <v>2</v>
      </c>
      <c r="J13" s="4">
        <v>0</v>
      </c>
      <c r="K13" s="4">
        <v>0</v>
      </c>
      <c r="L13" s="4">
        <f t="shared" si="1"/>
        <v>3</v>
      </c>
      <c r="M13" s="5"/>
    </row>
    <row r="14" spans="1:19" s="6" customFormat="1" ht="31.5" x14ac:dyDescent="0.3">
      <c r="A14" s="13">
        <f t="shared" si="0"/>
        <v>7</v>
      </c>
      <c r="B14" s="7" t="s">
        <v>103</v>
      </c>
      <c r="C14" s="24" t="s">
        <v>218</v>
      </c>
      <c r="D14" s="24" t="s">
        <v>219</v>
      </c>
      <c r="E14" s="24" t="s">
        <v>189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f t="shared" si="1"/>
        <v>1</v>
      </c>
      <c r="M14" s="5"/>
      <c r="N14" s="1"/>
      <c r="O14" s="1"/>
      <c r="P14" s="1"/>
      <c r="Q14" s="1"/>
      <c r="R14" s="1"/>
      <c r="S14" s="1"/>
    </row>
    <row r="15" spans="1:19" ht="31.5" x14ac:dyDescent="0.3">
      <c r="A15" s="18">
        <f t="shared" si="0"/>
        <v>8</v>
      </c>
      <c r="B15" s="17" t="s">
        <v>104</v>
      </c>
      <c r="C15" s="24" t="s">
        <v>220</v>
      </c>
      <c r="D15" s="24" t="s">
        <v>221</v>
      </c>
      <c r="E15" s="28" t="s">
        <v>188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1"/>
        <v>0</v>
      </c>
      <c r="M15" s="5"/>
    </row>
    <row r="16" spans="1:19" ht="31.5" x14ac:dyDescent="0.3">
      <c r="A16" s="18">
        <f t="shared" si="0"/>
        <v>9</v>
      </c>
      <c r="B16" s="17" t="s">
        <v>105</v>
      </c>
      <c r="C16" s="24" t="s">
        <v>222</v>
      </c>
      <c r="D16" s="24" t="s">
        <v>223</v>
      </c>
      <c r="E16" s="28" t="s">
        <v>188</v>
      </c>
      <c r="F16" s="4">
        <v>6</v>
      </c>
      <c r="G16" s="4">
        <v>4</v>
      </c>
      <c r="H16" s="4">
        <v>8</v>
      </c>
      <c r="I16" s="4">
        <v>8</v>
      </c>
      <c r="J16" s="4">
        <v>7</v>
      </c>
      <c r="K16" s="4">
        <v>2</v>
      </c>
      <c r="L16" s="4">
        <f t="shared" si="1"/>
        <v>35</v>
      </c>
      <c r="M16" s="5"/>
    </row>
    <row r="17" spans="1:19" ht="31.5" x14ac:dyDescent="0.3">
      <c r="A17" s="18">
        <f t="shared" si="0"/>
        <v>10</v>
      </c>
      <c r="B17" s="17" t="s">
        <v>106</v>
      </c>
      <c r="C17" s="24" t="s">
        <v>224</v>
      </c>
      <c r="D17" s="24" t="s">
        <v>179</v>
      </c>
      <c r="E17" s="28" t="s">
        <v>188</v>
      </c>
      <c r="F17" s="4">
        <v>0</v>
      </c>
      <c r="G17" s="4">
        <v>0</v>
      </c>
      <c r="H17" s="4">
        <v>0</v>
      </c>
      <c r="I17" s="4">
        <v>3</v>
      </c>
      <c r="J17" s="4">
        <v>0</v>
      </c>
      <c r="K17" s="4">
        <v>0</v>
      </c>
      <c r="L17" s="4">
        <f t="shared" si="1"/>
        <v>3</v>
      </c>
      <c r="M17" s="5"/>
    </row>
    <row r="18" spans="1:19" ht="47.25" x14ac:dyDescent="0.3">
      <c r="A18" s="18">
        <f t="shared" si="0"/>
        <v>11</v>
      </c>
      <c r="B18" s="17" t="s">
        <v>107</v>
      </c>
      <c r="C18" s="38" t="s">
        <v>225</v>
      </c>
      <c r="D18" s="38" t="s">
        <v>221</v>
      </c>
      <c r="E18" s="24" t="s">
        <v>252</v>
      </c>
      <c r="F18" s="4">
        <v>0</v>
      </c>
      <c r="G18" s="4">
        <v>2</v>
      </c>
      <c r="H18" s="4">
        <v>0</v>
      </c>
      <c r="I18" s="4">
        <v>6</v>
      </c>
      <c r="J18" s="4">
        <v>0</v>
      </c>
      <c r="K18" s="4">
        <v>0</v>
      </c>
      <c r="L18" s="4">
        <f t="shared" si="1"/>
        <v>8</v>
      </c>
      <c r="M18" s="5"/>
    </row>
    <row r="19" spans="1:19" ht="31.5" x14ac:dyDescent="0.3">
      <c r="A19" s="18">
        <f t="shared" si="0"/>
        <v>12</v>
      </c>
      <c r="B19" s="17" t="s">
        <v>108</v>
      </c>
      <c r="C19" s="24" t="s">
        <v>226</v>
      </c>
      <c r="D19" s="24" t="s">
        <v>227</v>
      </c>
      <c r="E19" s="28" t="s">
        <v>188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 t="shared" si="1"/>
        <v>0</v>
      </c>
      <c r="M19" s="5"/>
    </row>
    <row r="20" spans="1:19" ht="31.5" x14ac:dyDescent="0.3">
      <c r="A20" s="18">
        <f t="shared" si="0"/>
        <v>13</v>
      </c>
      <c r="B20" s="17" t="s">
        <v>109</v>
      </c>
      <c r="C20" s="39" t="s">
        <v>228</v>
      </c>
      <c r="D20" s="39" t="s">
        <v>229</v>
      </c>
      <c r="E20" s="24" t="s">
        <v>189</v>
      </c>
      <c r="F20" s="4">
        <v>0</v>
      </c>
      <c r="G20" s="4">
        <v>4</v>
      </c>
      <c r="H20" s="4">
        <v>0</v>
      </c>
      <c r="I20" s="4">
        <v>7</v>
      </c>
      <c r="J20" s="4">
        <v>2</v>
      </c>
      <c r="K20" s="4">
        <v>0</v>
      </c>
      <c r="L20" s="4">
        <f t="shared" si="1"/>
        <v>13</v>
      </c>
      <c r="M20" s="5"/>
    </row>
    <row r="21" spans="1:19" ht="31.5" x14ac:dyDescent="0.3">
      <c r="A21" s="18" t="e">
        <f>#REF!+1</f>
        <v>#REF!</v>
      </c>
      <c r="B21" s="17" t="s">
        <v>110</v>
      </c>
      <c r="C21" s="39" t="s">
        <v>230</v>
      </c>
      <c r="D21" s="39" t="s">
        <v>231</v>
      </c>
      <c r="E21" s="24" t="s">
        <v>189</v>
      </c>
      <c r="F21" s="4">
        <v>0</v>
      </c>
      <c r="G21" s="4">
        <v>3</v>
      </c>
      <c r="H21" s="4">
        <v>0</v>
      </c>
      <c r="I21" s="4">
        <v>3</v>
      </c>
      <c r="J21" s="4">
        <v>0</v>
      </c>
      <c r="K21" s="4">
        <v>0</v>
      </c>
      <c r="L21" s="4">
        <f t="shared" si="1"/>
        <v>6</v>
      </c>
      <c r="M21" s="4"/>
    </row>
    <row r="22" spans="1:19" ht="31.5" x14ac:dyDescent="0.3">
      <c r="A22" s="18" t="e">
        <f t="shared" si="0"/>
        <v>#REF!</v>
      </c>
      <c r="B22" s="7" t="s">
        <v>111</v>
      </c>
      <c r="C22" s="40" t="s">
        <v>232</v>
      </c>
      <c r="D22" s="40" t="s">
        <v>167</v>
      </c>
      <c r="E22" s="28" t="s">
        <v>188</v>
      </c>
      <c r="F22" s="4">
        <v>0</v>
      </c>
      <c r="G22" s="4">
        <v>0</v>
      </c>
      <c r="H22" s="4">
        <v>0</v>
      </c>
      <c r="I22" s="4">
        <v>4</v>
      </c>
      <c r="J22" s="4">
        <v>0</v>
      </c>
      <c r="K22" s="4">
        <v>0</v>
      </c>
      <c r="L22" s="4">
        <f t="shared" si="1"/>
        <v>4</v>
      </c>
      <c r="M22" s="4"/>
    </row>
    <row r="23" spans="1:19" ht="31.5" x14ac:dyDescent="0.3">
      <c r="A23" s="18" t="e">
        <f t="shared" si="0"/>
        <v>#REF!</v>
      </c>
      <c r="B23" s="17" t="s">
        <v>112</v>
      </c>
      <c r="C23" s="35" t="s">
        <v>233</v>
      </c>
      <c r="D23" s="35" t="s">
        <v>234</v>
      </c>
      <c r="E23" s="24" t="s">
        <v>189</v>
      </c>
      <c r="F23" s="4">
        <v>0</v>
      </c>
      <c r="G23" s="4">
        <v>3</v>
      </c>
      <c r="H23" s="4">
        <v>0</v>
      </c>
      <c r="I23" s="4">
        <v>0</v>
      </c>
      <c r="J23" s="4">
        <v>0</v>
      </c>
      <c r="K23" s="4">
        <v>0</v>
      </c>
      <c r="L23" s="4">
        <f>SUM(F23:K23)</f>
        <v>3</v>
      </c>
      <c r="M23" s="4"/>
    </row>
    <row r="24" spans="1:19" ht="31.5" x14ac:dyDescent="0.3">
      <c r="A24" s="18" t="e">
        <f t="shared" si="0"/>
        <v>#REF!</v>
      </c>
      <c r="B24" s="17" t="s">
        <v>113</v>
      </c>
      <c r="C24" s="24" t="s">
        <v>235</v>
      </c>
      <c r="D24" s="24" t="s">
        <v>223</v>
      </c>
      <c r="E24" s="28" t="s">
        <v>188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f t="shared" si="1"/>
        <v>1</v>
      </c>
      <c r="M24" s="4"/>
    </row>
    <row r="25" spans="1:19" s="6" customFormat="1" ht="31.5" x14ac:dyDescent="0.3">
      <c r="A25" s="13" t="e">
        <f>#REF!+1</f>
        <v>#REF!</v>
      </c>
      <c r="B25" s="17" t="s">
        <v>114</v>
      </c>
      <c r="C25" s="37" t="s">
        <v>236</v>
      </c>
      <c r="D25" s="37" t="s">
        <v>197</v>
      </c>
      <c r="E25" s="28" t="s">
        <v>188</v>
      </c>
      <c r="F25" s="4">
        <v>0</v>
      </c>
      <c r="G25" s="4">
        <v>4</v>
      </c>
      <c r="H25" s="4">
        <v>5</v>
      </c>
      <c r="I25" s="4">
        <v>6</v>
      </c>
      <c r="J25" s="4">
        <v>8</v>
      </c>
      <c r="K25" s="4">
        <v>5</v>
      </c>
      <c r="L25" s="4">
        <f t="shared" si="1"/>
        <v>28</v>
      </c>
      <c r="M25" s="4"/>
      <c r="N25" s="1"/>
      <c r="O25" s="1"/>
      <c r="P25" s="1"/>
      <c r="Q25" s="1"/>
      <c r="R25" s="1"/>
      <c r="S25" s="1"/>
    </row>
    <row r="26" spans="1:19" ht="31.5" x14ac:dyDescent="0.3">
      <c r="A26" s="18" t="e">
        <f t="shared" si="0"/>
        <v>#REF!</v>
      </c>
      <c r="B26" s="17" t="s">
        <v>115</v>
      </c>
      <c r="C26" s="24" t="s">
        <v>237</v>
      </c>
      <c r="D26" s="24" t="s">
        <v>197</v>
      </c>
      <c r="E26" s="24" t="s">
        <v>189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f t="shared" si="1"/>
        <v>1</v>
      </c>
      <c r="M26" s="4"/>
    </row>
    <row r="27" spans="1:19" ht="31.5" x14ac:dyDescent="0.3">
      <c r="A27" s="18" t="e">
        <f t="shared" si="0"/>
        <v>#REF!</v>
      </c>
      <c r="B27" s="17" t="s">
        <v>116</v>
      </c>
      <c r="C27" s="35" t="s">
        <v>238</v>
      </c>
      <c r="D27" s="35" t="s">
        <v>239</v>
      </c>
      <c r="E27" s="24" t="s">
        <v>189</v>
      </c>
      <c r="F27" s="4">
        <v>0</v>
      </c>
      <c r="G27" s="4">
        <v>3</v>
      </c>
      <c r="H27" s="4">
        <v>0</v>
      </c>
      <c r="I27" s="4">
        <v>2</v>
      </c>
      <c r="J27" s="4">
        <v>2</v>
      </c>
      <c r="K27" s="4">
        <v>0</v>
      </c>
      <c r="L27" s="4">
        <f t="shared" si="1"/>
        <v>7</v>
      </c>
      <c r="M27" s="4"/>
    </row>
    <row r="28" spans="1:19" ht="31.5" x14ac:dyDescent="0.3">
      <c r="A28" s="18" t="e">
        <f t="shared" si="0"/>
        <v>#REF!</v>
      </c>
      <c r="B28" s="7" t="s">
        <v>117</v>
      </c>
      <c r="C28" s="24" t="s">
        <v>240</v>
      </c>
      <c r="D28" s="24" t="s">
        <v>241</v>
      </c>
      <c r="E28" s="28" t="s">
        <v>188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1"/>
        <v>0</v>
      </c>
      <c r="M28" s="4"/>
    </row>
    <row r="29" spans="1:19" s="6" customFormat="1" ht="47.25" x14ac:dyDescent="0.3">
      <c r="A29" s="13" t="e">
        <f t="shared" si="0"/>
        <v>#REF!</v>
      </c>
      <c r="B29" s="17" t="s">
        <v>118</v>
      </c>
      <c r="C29" s="24" t="s">
        <v>242</v>
      </c>
      <c r="D29" s="24" t="s">
        <v>243</v>
      </c>
      <c r="E29" s="24" t="s">
        <v>253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0</v>
      </c>
      <c r="L29" s="4">
        <f t="shared" si="1"/>
        <v>1</v>
      </c>
      <c r="M29" s="4"/>
      <c r="N29" s="1"/>
      <c r="O29" s="1"/>
      <c r="P29" s="1"/>
      <c r="Q29" s="1"/>
      <c r="R29" s="1"/>
      <c r="S29" s="1"/>
    </row>
    <row r="30" spans="1:19" ht="31.5" x14ac:dyDescent="0.3">
      <c r="A30" s="18" t="e">
        <f t="shared" si="0"/>
        <v>#REF!</v>
      </c>
      <c r="B30" s="17" t="s">
        <v>119</v>
      </c>
      <c r="C30" s="24" t="s">
        <v>244</v>
      </c>
      <c r="D30" s="24" t="s">
        <v>245</v>
      </c>
      <c r="E30" s="24" t="s">
        <v>189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f>SUM(F30:K30)</f>
        <v>1</v>
      </c>
      <c r="M30" s="4"/>
    </row>
    <row r="31" spans="1:19" ht="47.25" x14ac:dyDescent="0.3">
      <c r="A31" s="18" t="e">
        <f t="shared" si="0"/>
        <v>#REF!</v>
      </c>
      <c r="B31" s="17" t="s">
        <v>120</v>
      </c>
      <c r="C31" s="36" t="s">
        <v>246</v>
      </c>
      <c r="D31" s="36" t="s">
        <v>247</v>
      </c>
      <c r="E31" s="42" t="s">
        <v>254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1"/>
        <v>1</v>
      </c>
      <c r="M31" s="4"/>
    </row>
    <row r="32" spans="1:19" ht="31.5" x14ac:dyDescent="0.3">
      <c r="A32" s="18" t="e">
        <f t="shared" si="0"/>
        <v>#REF!</v>
      </c>
      <c r="B32" s="17" t="s">
        <v>121</v>
      </c>
      <c r="C32" s="24" t="s">
        <v>248</v>
      </c>
      <c r="D32" s="24" t="s">
        <v>167</v>
      </c>
      <c r="E32" s="28" t="s">
        <v>188</v>
      </c>
      <c r="F32" s="4">
        <v>0</v>
      </c>
      <c r="G32" s="4">
        <v>0</v>
      </c>
      <c r="H32" s="4">
        <v>0</v>
      </c>
      <c r="I32" s="4">
        <v>2</v>
      </c>
      <c r="J32" s="4">
        <v>0</v>
      </c>
      <c r="K32" s="4">
        <v>0</v>
      </c>
      <c r="L32" s="4">
        <f t="shared" si="1"/>
        <v>2</v>
      </c>
      <c r="M32" s="4"/>
    </row>
    <row r="33" spans="1:19" ht="31.5" x14ac:dyDescent="0.3">
      <c r="A33" s="18" t="e">
        <f t="shared" si="0"/>
        <v>#REF!</v>
      </c>
      <c r="B33" s="17" t="s">
        <v>122</v>
      </c>
      <c r="C33" s="24" t="s">
        <v>249</v>
      </c>
      <c r="D33" s="24" t="s">
        <v>250</v>
      </c>
      <c r="E33" s="24" t="s">
        <v>189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>SUM(F33:K33)</f>
        <v>0</v>
      </c>
      <c r="M33" s="4"/>
    </row>
    <row r="34" spans="1:19" s="6" customFormat="1" ht="18.75" x14ac:dyDescent="0.3">
      <c r="A34" s="13" t="e">
        <f t="shared" si="0"/>
        <v>#REF!</v>
      </c>
      <c r="B34" s="17" t="s">
        <v>123</v>
      </c>
      <c r="C34" s="33"/>
      <c r="D34" s="33"/>
      <c r="E34" s="33"/>
      <c r="F34" s="4"/>
      <c r="G34" s="4"/>
      <c r="H34" s="4"/>
      <c r="I34" s="4"/>
      <c r="J34" s="4"/>
      <c r="K34" s="4"/>
      <c r="L34" s="4"/>
      <c r="M34" s="4"/>
      <c r="N34" s="1"/>
      <c r="O34" s="1"/>
      <c r="P34" s="1"/>
      <c r="Q34" s="1"/>
      <c r="R34" s="1"/>
      <c r="S34" s="1"/>
    </row>
    <row r="35" spans="1:19" ht="18.75" x14ac:dyDescent="0.3">
      <c r="A35" s="18" t="e">
        <f t="shared" si="0"/>
        <v>#REF!</v>
      </c>
      <c r="B35" s="17" t="s">
        <v>124</v>
      </c>
      <c r="C35" s="33"/>
      <c r="D35" s="33"/>
      <c r="E35" s="33"/>
      <c r="F35" s="4"/>
      <c r="G35" s="4"/>
      <c r="H35" s="4"/>
      <c r="I35" s="4"/>
      <c r="J35" s="4"/>
      <c r="K35" s="4"/>
      <c r="L35" s="4"/>
      <c r="M35" s="4"/>
    </row>
    <row r="36" spans="1:19" ht="18.75" x14ac:dyDescent="0.3">
      <c r="A36" s="18" t="e">
        <f t="shared" si="0"/>
        <v>#REF!</v>
      </c>
      <c r="B36" s="17" t="s">
        <v>125</v>
      </c>
      <c r="C36" s="33"/>
      <c r="D36" s="33"/>
      <c r="E36" s="33"/>
      <c r="F36" s="4"/>
      <c r="G36" s="4"/>
      <c r="H36" s="4"/>
      <c r="I36" s="4"/>
      <c r="J36" s="4"/>
      <c r="K36" s="4"/>
      <c r="L36" s="4"/>
      <c r="M36" s="4"/>
    </row>
    <row r="37" spans="1:19" ht="18.75" x14ac:dyDescent="0.3">
      <c r="A37" s="18" t="e">
        <f t="shared" si="0"/>
        <v>#REF!</v>
      </c>
      <c r="B37" s="17" t="s">
        <v>126</v>
      </c>
      <c r="C37" s="33"/>
      <c r="D37" s="33"/>
      <c r="E37" s="33"/>
      <c r="F37" s="4"/>
      <c r="G37" s="4"/>
      <c r="H37" s="4"/>
      <c r="I37" s="4"/>
      <c r="J37" s="4"/>
      <c r="K37" s="4"/>
      <c r="L37" s="4"/>
      <c r="M37" s="4"/>
    </row>
    <row r="38" spans="1:19" ht="18.75" x14ac:dyDescent="0.3">
      <c r="A38" s="18" t="e">
        <f t="shared" si="0"/>
        <v>#REF!</v>
      </c>
      <c r="B38" s="17" t="s">
        <v>127</v>
      </c>
      <c r="C38" s="33"/>
      <c r="D38" s="33"/>
      <c r="E38" s="33"/>
      <c r="F38" s="4"/>
      <c r="G38" s="4"/>
      <c r="H38" s="4"/>
      <c r="I38" s="4"/>
      <c r="J38" s="4"/>
      <c r="K38" s="4"/>
      <c r="L38" s="4"/>
      <c r="M38" s="4"/>
    </row>
    <row r="39" spans="1:19" ht="18.75" x14ac:dyDescent="0.3">
      <c r="A39" s="18" t="e">
        <f t="shared" ref="A39:A63" si="2">A38+1</f>
        <v>#REF!</v>
      </c>
      <c r="B39" s="17" t="s">
        <v>128</v>
      </c>
      <c r="C39" s="33"/>
      <c r="D39" s="33"/>
      <c r="E39" s="33"/>
      <c r="F39" s="4"/>
      <c r="G39" s="4"/>
      <c r="H39" s="4"/>
      <c r="I39" s="4"/>
      <c r="J39" s="4"/>
      <c r="K39" s="4"/>
      <c r="L39" s="4"/>
      <c r="M39" s="4"/>
    </row>
    <row r="40" spans="1:19" ht="18.75" x14ac:dyDescent="0.3">
      <c r="A40" s="18" t="e">
        <f t="shared" si="2"/>
        <v>#REF!</v>
      </c>
      <c r="B40" s="17" t="s">
        <v>129</v>
      </c>
      <c r="C40" s="33"/>
      <c r="D40" s="33"/>
      <c r="E40" s="33"/>
      <c r="F40" s="4"/>
      <c r="G40" s="4"/>
      <c r="H40" s="4"/>
      <c r="I40" s="4"/>
      <c r="J40" s="4"/>
      <c r="K40" s="4"/>
      <c r="L40" s="4"/>
      <c r="M40" s="4"/>
    </row>
    <row r="41" spans="1:19" ht="18.75" x14ac:dyDescent="0.3">
      <c r="A41" s="18" t="e">
        <f t="shared" si="2"/>
        <v>#REF!</v>
      </c>
      <c r="B41" s="17" t="s">
        <v>130</v>
      </c>
      <c r="C41" s="33"/>
      <c r="D41" s="33"/>
      <c r="E41" s="33"/>
      <c r="F41" s="4"/>
      <c r="G41" s="4"/>
      <c r="H41" s="4"/>
      <c r="I41" s="4"/>
      <c r="J41" s="4"/>
      <c r="K41" s="4"/>
      <c r="L41" s="4"/>
      <c r="M41" s="4"/>
    </row>
    <row r="42" spans="1:19" ht="18.75" x14ac:dyDescent="0.3">
      <c r="A42" s="18" t="e">
        <f t="shared" si="2"/>
        <v>#REF!</v>
      </c>
      <c r="B42" s="17" t="s">
        <v>131</v>
      </c>
      <c r="C42" s="33"/>
      <c r="D42" s="33"/>
      <c r="E42" s="33"/>
      <c r="F42" s="4"/>
      <c r="G42" s="4"/>
      <c r="H42" s="4"/>
      <c r="I42" s="4"/>
      <c r="J42" s="4"/>
      <c r="K42" s="4"/>
      <c r="L42" s="4"/>
      <c r="M42" s="4"/>
    </row>
    <row r="43" spans="1:19" ht="18.75" x14ac:dyDescent="0.3">
      <c r="A43" s="18" t="e">
        <f t="shared" si="2"/>
        <v>#REF!</v>
      </c>
      <c r="B43" s="17" t="s">
        <v>132</v>
      </c>
      <c r="C43" s="33"/>
      <c r="D43" s="33"/>
      <c r="E43" s="33"/>
      <c r="F43" s="4"/>
      <c r="G43" s="4"/>
      <c r="H43" s="4"/>
      <c r="I43" s="4"/>
      <c r="J43" s="4"/>
      <c r="K43" s="4"/>
      <c r="L43" s="4"/>
      <c r="M43" s="4"/>
    </row>
    <row r="44" spans="1:19" ht="18.75" x14ac:dyDescent="0.3">
      <c r="A44" s="18" t="e">
        <f t="shared" si="2"/>
        <v>#REF!</v>
      </c>
      <c r="B44" s="17" t="s">
        <v>133</v>
      </c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</row>
    <row r="45" spans="1:19" ht="18.75" x14ac:dyDescent="0.3">
      <c r="A45" s="18" t="e">
        <f t="shared" si="2"/>
        <v>#REF!</v>
      </c>
      <c r="B45" s="17" t="s">
        <v>134</v>
      </c>
      <c r="C45" s="33"/>
      <c r="D45" s="33"/>
      <c r="E45" s="33"/>
      <c r="F45" s="4"/>
      <c r="G45" s="4"/>
      <c r="H45" s="4"/>
      <c r="I45" s="4"/>
      <c r="J45" s="4"/>
      <c r="K45" s="4"/>
      <c r="L45" s="4"/>
      <c r="M45" s="4"/>
    </row>
    <row r="46" spans="1:19" ht="18.75" x14ac:dyDescent="0.3">
      <c r="A46" s="18" t="e">
        <f t="shared" si="2"/>
        <v>#REF!</v>
      </c>
      <c r="B46" s="17" t="s">
        <v>135</v>
      </c>
      <c r="C46" s="33"/>
      <c r="D46" s="33"/>
      <c r="E46" s="33"/>
      <c r="F46" s="4"/>
      <c r="G46" s="4"/>
      <c r="H46" s="4"/>
      <c r="I46" s="4"/>
      <c r="J46" s="4"/>
      <c r="K46" s="4"/>
      <c r="L46" s="4"/>
      <c r="M46" s="4"/>
    </row>
    <row r="47" spans="1:19" ht="18.75" x14ac:dyDescent="0.3">
      <c r="A47" s="18" t="e">
        <f t="shared" si="2"/>
        <v>#REF!</v>
      </c>
      <c r="B47" s="17" t="s">
        <v>136</v>
      </c>
      <c r="C47" s="33"/>
      <c r="D47" s="33"/>
      <c r="E47" s="33"/>
      <c r="F47" s="4"/>
      <c r="G47" s="4"/>
      <c r="H47" s="4"/>
      <c r="I47" s="4"/>
      <c r="J47" s="4"/>
      <c r="K47" s="4"/>
      <c r="L47" s="4"/>
      <c r="M47" s="4"/>
    </row>
    <row r="48" spans="1:19" ht="18.75" x14ac:dyDescent="0.3">
      <c r="A48" s="18" t="e">
        <f t="shared" si="2"/>
        <v>#REF!</v>
      </c>
      <c r="B48" s="17" t="s">
        <v>137</v>
      </c>
      <c r="C48" s="33"/>
      <c r="D48" s="33"/>
      <c r="E48" s="33"/>
      <c r="F48" s="4"/>
      <c r="G48" s="4"/>
      <c r="H48" s="4"/>
      <c r="I48" s="4"/>
      <c r="J48" s="4"/>
      <c r="K48" s="4"/>
      <c r="L48" s="4"/>
      <c r="M48" s="4"/>
    </row>
    <row r="49" spans="1:13" ht="18.75" x14ac:dyDescent="0.3">
      <c r="A49" s="18" t="e">
        <f t="shared" si="2"/>
        <v>#REF!</v>
      </c>
      <c r="B49" s="17" t="s">
        <v>138</v>
      </c>
      <c r="C49" s="33"/>
      <c r="D49" s="33"/>
      <c r="E49" s="33"/>
      <c r="F49" s="4"/>
      <c r="G49" s="4"/>
      <c r="H49" s="4"/>
      <c r="I49" s="4"/>
      <c r="J49" s="4"/>
      <c r="K49" s="4"/>
      <c r="L49" s="4"/>
      <c r="M49" s="4"/>
    </row>
    <row r="50" spans="1:13" ht="18.75" x14ac:dyDescent="0.3">
      <c r="A50" s="18" t="e">
        <f t="shared" si="2"/>
        <v>#REF!</v>
      </c>
      <c r="B50" s="17" t="s">
        <v>139</v>
      </c>
      <c r="C50" s="33"/>
      <c r="D50" s="33"/>
      <c r="E50" s="33"/>
      <c r="F50" s="4"/>
      <c r="G50" s="4"/>
      <c r="H50" s="4"/>
      <c r="I50" s="4"/>
      <c r="J50" s="4"/>
      <c r="K50" s="4"/>
      <c r="L50" s="4"/>
      <c r="M50" s="4"/>
    </row>
    <row r="51" spans="1:13" ht="18.75" x14ac:dyDescent="0.3">
      <c r="A51" s="18" t="e">
        <f t="shared" si="2"/>
        <v>#REF!</v>
      </c>
      <c r="B51" s="17" t="s">
        <v>140</v>
      </c>
      <c r="C51" s="33"/>
      <c r="D51" s="33"/>
      <c r="E51" s="33"/>
      <c r="F51" s="4"/>
      <c r="G51" s="4"/>
      <c r="H51" s="4"/>
      <c r="I51" s="4"/>
      <c r="J51" s="4"/>
      <c r="K51" s="4"/>
      <c r="L51" s="4"/>
      <c r="M51" s="4"/>
    </row>
    <row r="52" spans="1:13" ht="18.75" x14ac:dyDescent="0.3">
      <c r="A52" s="18" t="e">
        <f t="shared" si="2"/>
        <v>#REF!</v>
      </c>
      <c r="B52" s="17" t="s">
        <v>141</v>
      </c>
      <c r="C52" s="33"/>
      <c r="D52" s="33"/>
      <c r="E52" s="33"/>
      <c r="F52" s="4"/>
      <c r="G52" s="4"/>
      <c r="H52" s="4"/>
      <c r="I52" s="4"/>
      <c r="J52" s="4"/>
      <c r="K52" s="4"/>
      <c r="L52" s="4"/>
      <c r="M52" s="4"/>
    </row>
    <row r="53" spans="1:13" ht="18.75" x14ac:dyDescent="0.3">
      <c r="A53" s="18" t="e">
        <f t="shared" si="2"/>
        <v>#REF!</v>
      </c>
      <c r="B53" s="17" t="s">
        <v>142</v>
      </c>
      <c r="C53" s="33"/>
      <c r="D53" s="33"/>
      <c r="E53" s="33"/>
      <c r="F53" s="4"/>
      <c r="G53" s="4"/>
      <c r="H53" s="4"/>
      <c r="I53" s="4"/>
      <c r="J53" s="4"/>
      <c r="K53" s="4"/>
      <c r="L53" s="4"/>
      <c r="M53" s="4"/>
    </row>
    <row r="54" spans="1:13" ht="18.75" x14ac:dyDescent="0.3">
      <c r="A54" s="18" t="e">
        <f t="shared" si="2"/>
        <v>#REF!</v>
      </c>
      <c r="B54" s="17" t="s">
        <v>143</v>
      </c>
      <c r="C54" s="33"/>
      <c r="D54" s="33"/>
      <c r="E54" s="33"/>
      <c r="F54" s="4"/>
      <c r="G54" s="4"/>
      <c r="H54" s="4"/>
      <c r="I54" s="4"/>
      <c r="J54" s="4"/>
      <c r="K54" s="4"/>
      <c r="L54" s="4"/>
      <c r="M54" s="4"/>
    </row>
    <row r="55" spans="1:13" ht="18.75" x14ac:dyDescent="0.3">
      <c r="A55" s="18" t="e">
        <f t="shared" si="2"/>
        <v>#REF!</v>
      </c>
      <c r="B55" s="17" t="s">
        <v>144</v>
      </c>
      <c r="C55" s="33"/>
      <c r="D55" s="33"/>
      <c r="E55" s="33"/>
      <c r="F55" s="4"/>
      <c r="G55" s="4"/>
      <c r="H55" s="4"/>
      <c r="I55" s="4"/>
      <c r="J55" s="4"/>
      <c r="K55" s="4"/>
      <c r="L55" s="4"/>
      <c r="M55" s="4"/>
    </row>
    <row r="56" spans="1:13" ht="18.75" x14ac:dyDescent="0.3">
      <c r="A56" s="18" t="e">
        <f t="shared" si="2"/>
        <v>#REF!</v>
      </c>
      <c r="B56" s="17" t="s">
        <v>145</v>
      </c>
      <c r="C56" s="33"/>
      <c r="D56" s="33"/>
      <c r="E56" s="33"/>
      <c r="F56" s="4"/>
      <c r="G56" s="4"/>
      <c r="H56" s="4"/>
      <c r="I56" s="4"/>
      <c r="J56" s="4"/>
      <c r="K56" s="4"/>
      <c r="L56" s="4"/>
      <c r="M56" s="4"/>
    </row>
    <row r="57" spans="1:13" ht="18.75" x14ac:dyDescent="0.3">
      <c r="A57" s="18" t="e">
        <f t="shared" si="2"/>
        <v>#REF!</v>
      </c>
      <c r="B57" s="17" t="s">
        <v>146</v>
      </c>
      <c r="C57" s="33"/>
      <c r="D57" s="33"/>
      <c r="E57" s="33"/>
      <c r="F57" s="4"/>
      <c r="G57" s="4"/>
      <c r="H57" s="4"/>
      <c r="I57" s="4"/>
      <c r="J57" s="4"/>
      <c r="K57" s="4"/>
      <c r="L57" s="4"/>
      <c r="M57" s="4"/>
    </row>
    <row r="58" spans="1:13" ht="18.75" x14ac:dyDescent="0.3">
      <c r="A58" s="18" t="e">
        <f t="shared" si="2"/>
        <v>#REF!</v>
      </c>
      <c r="B58" s="17" t="s">
        <v>147</v>
      </c>
      <c r="C58" s="33"/>
      <c r="D58" s="33"/>
      <c r="E58" s="33"/>
      <c r="F58" s="4"/>
      <c r="G58" s="4"/>
      <c r="H58" s="4"/>
      <c r="I58" s="4"/>
      <c r="J58" s="4"/>
      <c r="K58" s="4"/>
      <c r="L58" s="4"/>
      <c r="M58" s="4"/>
    </row>
    <row r="59" spans="1:13" ht="18.75" x14ac:dyDescent="0.3">
      <c r="A59" s="18" t="e">
        <f t="shared" si="2"/>
        <v>#REF!</v>
      </c>
      <c r="B59" s="17" t="s">
        <v>148</v>
      </c>
      <c r="C59" s="33"/>
      <c r="D59" s="33"/>
      <c r="E59" s="33"/>
      <c r="F59" s="4"/>
      <c r="G59" s="4"/>
      <c r="H59" s="4"/>
      <c r="I59" s="4"/>
      <c r="J59" s="4"/>
      <c r="K59" s="4"/>
      <c r="L59" s="4"/>
      <c r="M59" s="4"/>
    </row>
    <row r="60" spans="1:13" ht="18.75" x14ac:dyDescent="0.3">
      <c r="A60" s="18" t="e">
        <f t="shared" si="2"/>
        <v>#REF!</v>
      </c>
      <c r="B60" s="17" t="s">
        <v>149</v>
      </c>
      <c r="C60" s="33"/>
      <c r="D60" s="33"/>
      <c r="E60" s="33"/>
      <c r="F60" s="4"/>
      <c r="G60" s="4"/>
      <c r="H60" s="4"/>
      <c r="I60" s="4"/>
      <c r="J60" s="4"/>
      <c r="K60" s="4"/>
      <c r="L60" s="4"/>
      <c r="M60" s="4"/>
    </row>
    <row r="61" spans="1:13" ht="18.75" x14ac:dyDescent="0.3">
      <c r="A61" s="18" t="e">
        <f t="shared" si="2"/>
        <v>#REF!</v>
      </c>
      <c r="B61" s="17" t="s">
        <v>150</v>
      </c>
      <c r="C61" s="33"/>
      <c r="D61" s="33"/>
      <c r="E61" s="33"/>
      <c r="F61" s="4"/>
      <c r="G61" s="4"/>
      <c r="H61" s="4"/>
      <c r="I61" s="4"/>
      <c r="J61" s="4"/>
      <c r="K61" s="4"/>
      <c r="L61" s="4"/>
      <c r="M61" s="4"/>
    </row>
    <row r="62" spans="1:13" ht="18.75" x14ac:dyDescent="0.3">
      <c r="A62" s="18" t="e">
        <f t="shared" si="2"/>
        <v>#REF!</v>
      </c>
      <c r="B62" s="17" t="s">
        <v>151</v>
      </c>
      <c r="C62" s="33"/>
      <c r="D62" s="33"/>
      <c r="E62" s="33"/>
      <c r="F62" s="4"/>
      <c r="G62" s="4"/>
      <c r="H62" s="4"/>
      <c r="I62" s="4"/>
      <c r="J62" s="4"/>
      <c r="K62" s="4"/>
      <c r="L62" s="4"/>
      <c r="M62" s="4"/>
    </row>
    <row r="63" spans="1:13" ht="18.75" x14ac:dyDescent="0.3">
      <c r="A63" s="18" t="e">
        <f t="shared" si="2"/>
        <v>#REF!</v>
      </c>
      <c r="B63" s="17" t="s">
        <v>152</v>
      </c>
      <c r="C63" s="33"/>
      <c r="D63" s="33"/>
      <c r="E63" s="33"/>
      <c r="F63" s="4"/>
      <c r="G63" s="4"/>
      <c r="H63" s="4"/>
      <c r="I63" s="4"/>
      <c r="J63" s="4"/>
      <c r="K63" s="4"/>
      <c r="L63" s="4"/>
      <c r="M63" s="4"/>
    </row>
  </sheetData>
  <autoFilter ref="B7:M7" xr:uid="{00000000-0009-0000-0000-000002000000}"/>
  <mergeCells count="6">
    <mergeCell ref="A6:M6"/>
    <mergeCell ref="A1:M1"/>
    <mergeCell ref="A2:M2"/>
    <mergeCell ref="A3:M3"/>
    <mergeCell ref="A4:M4"/>
    <mergeCell ref="A5:M5"/>
  </mergeCells>
  <pageMargins left="0.39374999999999999" right="0" top="0" bottom="0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Астрономия 9</vt:lpstr>
      <vt:lpstr>Астрономия 10</vt:lpstr>
      <vt:lpstr>Астрономия 11</vt:lpstr>
      <vt:lpstr>'Астрономия 10'!_ФильтрБазыДанных</vt:lpstr>
      <vt:lpstr>'Астрономия 11'!_ФильтрБазыДанных</vt:lpstr>
      <vt:lpstr>'Астрономия 9'!_ФильтрБазыДанных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2020-01-28T20:25:58Z</cp:lastPrinted>
  <dcterms:created xsi:type="dcterms:W3CDTF">2020-01-28T14:27:25Z</dcterms:created>
  <dcterms:modified xsi:type="dcterms:W3CDTF">2021-01-28T09:17:42Z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