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11. ПРАВО\"/>
    </mc:Choice>
  </mc:AlternateContent>
  <xr:revisionPtr revIDLastSave="0" documentId="13_ncr:1_{89FFA7D5-DBE8-4904-B12D-B581B2027998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право 9" sheetId="1" r:id="rId1"/>
    <sheet name="право 10 " sheetId="2" r:id="rId2"/>
    <sheet name="право 11" sheetId="3" r:id="rId3"/>
  </sheets>
  <externalReferences>
    <externalReference r:id="rId4"/>
    <externalReference r:id="rId5"/>
  </externalReferences>
  <definedNames>
    <definedName name="_xlnm._FilterDatabase" localSheetId="1" hidden="1">'право 10 '!$C$7:$O$7</definedName>
    <definedName name="_xlnm._FilterDatabase" localSheetId="2" hidden="1">'право 11'!$C$7:$O$7</definedName>
    <definedName name="_xlnm._FilterDatabase" localSheetId="0" hidden="1">'право 9'!$B$7:$N$7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3" l="1"/>
  <c r="M20" i="1" l="1"/>
  <c r="M13" i="1"/>
  <c r="M8" i="1"/>
  <c r="M14" i="1"/>
  <c r="M28" i="1"/>
  <c r="M15" i="1"/>
  <c r="M32" i="1"/>
  <c r="M33" i="1"/>
  <c r="M29" i="1"/>
  <c r="M11" i="1"/>
  <c r="M23" i="1"/>
  <c r="M30" i="1"/>
  <c r="M12" i="1"/>
  <c r="M26" i="1"/>
  <c r="M22" i="1"/>
  <c r="M16" i="1"/>
  <c r="M27" i="1"/>
  <c r="M31" i="1"/>
  <c r="M18" i="1"/>
  <c r="M17" i="1"/>
  <c r="M19" i="1"/>
  <c r="M10" i="1"/>
  <c r="M25" i="1"/>
  <c r="M21" i="1"/>
  <c r="M24" i="1"/>
  <c r="M9" i="1"/>
  <c r="N17" i="2"/>
  <c r="N24" i="2"/>
  <c r="N20" i="2"/>
  <c r="N23" i="2"/>
  <c r="N16" i="2"/>
  <c r="N36" i="2"/>
  <c r="N30" i="2"/>
  <c r="N25" i="2"/>
  <c r="N28" i="2"/>
  <c r="N32" i="2"/>
  <c r="N27" i="2"/>
  <c r="N15" i="2"/>
  <c r="N34" i="2"/>
  <c r="N21" i="2"/>
  <c r="N19" i="2"/>
  <c r="N12" i="2"/>
  <c r="N10" i="2"/>
  <c r="N14" i="2"/>
  <c r="N31" i="2"/>
  <c r="N18" i="2"/>
  <c r="N26" i="2"/>
  <c r="N35" i="2"/>
  <c r="N33" i="2"/>
  <c r="N11" i="2"/>
  <c r="N37" i="2"/>
  <c r="N13" i="2"/>
  <c r="N22" i="2"/>
  <c r="N9" i="2"/>
  <c r="N29" i="2"/>
  <c r="N8" i="2"/>
  <c r="N25" i="3"/>
  <c r="N32" i="3"/>
  <c r="N15" i="3"/>
  <c r="N12" i="3"/>
  <c r="N26" i="3"/>
  <c r="N27" i="3"/>
  <c r="N20" i="3"/>
  <c r="N19" i="3"/>
  <c r="N24" i="3"/>
  <c r="N29" i="3"/>
  <c r="N17" i="3"/>
  <c r="N10" i="3"/>
  <c r="N21" i="3"/>
  <c r="N22" i="3"/>
  <c r="N11" i="3"/>
  <c r="N13" i="3"/>
  <c r="N8" i="3"/>
  <c r="N18" i="3"/>
  <c r="N23" i="3"/>
  <c r="N30" i="3"/>
  <c r="N14" i="3"/>
  <c r="N31" i="3"/>
  <c r="N28" i="3"/>
  <c r="N33" i="3"/>
  <c r="N34" i="3"/>
  <c r="N16" i="3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<sst xmlns="http://schemas.openxmlformats.org/spreadsheetml/2006/main" count="437" uniqueCount="279">
  <si>
    <t>№</t>
  </si>
  <si>
    <t>Шифр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</si>
  <si>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</si>
  <si>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</si>
  <si>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</si>
  <si>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</si>
  <si>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</si>
  <si>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</si>
  <si>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</si>
  <si>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И-9-01</t>
  </si>
  <si>
    <t>И-9-03</t>
  </si>
  <si>
    <t>И-9-06</t>
  </si>
  <si>
    <t>И-9-07</t>
  </si>
  <si>
    <t>И-9-09</t>
  </si>
  <si>
    <t>И-9-11</t>
  </si>
  <si>
    <t>И-9-13</t>
  </si>
  <si>
    <t>И-9-14</t>
  </si>
  <si>
    <t>И-9-15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</si>
  <si>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</si>
  <si>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</si>
  <si>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</si>
  <si>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</si>
  <si>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</si>
  <si>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</si>
  <si>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</si>
  <si>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</si>
  <si>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И-9-26</t>
  </si>
  <si>
    <t>И-9-27</t>
  </si>
  <si>
    <t>И-9-28</t>
  </si>
  <si>
    <t>И-9-30</t>
  </si>
  <si>
    <t>И-9-31</t>
  </si>
  <si>
    <t>И-9-32</t>
  </si>
  <si>
    <t>И-9-33</t>
  </si>
  <si>
    <t>И-9-36</t>
  </si>
  <si>
    <t>И-9-38</t>
  </si>
  <si>
    <t>И-9-39</t>
  </si>
  <si>
    <t>И-9-40</t>
  </si>
  <si>
    <t>И-9-41</t>
  </si>
  <si>
    <t>И-9-42</t>
  </si>
  <si>
    <t>И-9-43</t>
  </si>
  <si>
    <t>И-9-44</t>
  </si>
  <si>
    <t>И-9-45</t>
  </si>
  <si>
    <t>И-10-01</t>
  </si>
  <si>
    <t>И-10-03</t>
  </si>
  <si>
    <t>И-10-05</t>
  </si>
  <si>
    <t>И-10-06</t>
  </si>
  <si>
    <t>И-10-07</t>
  </si>
  <si>
    <t>И-10-09</t>
  </si>
  <si>
    <t>И-10-10</t>
  </si>
  <si>
    <t>И-10-11</t>
  </si>
  <si>
    <t>И-10-12</t>
  </si>
  <si>
    <t>И-10-13</t>
  </si>
  <si>
    <t>И-10-14</t>
  </si>
  <si>
    <t>И-10-15</t>
  </si>
  <si>
    <t>И-10-17</t>
  </si>
  <si>
    <t>И-10-18</t>
  </si>
  <si>
    <t>И-10-19</t>
  </si>
  <si>
    <t>И-10-20</t>
  </si>
  <si>
    <t>И-10-21</t>
  </si>
  <si>
    <t>И-10-22</t>
  </si>
  <si>
    <t>И-10-23</t>
  </si>
  <si>
    <t>И-10-25</t>
  </si>
  <si>
    <t>И-10-26</t>
  </si>
  <si>
    <t>И-10-27</t>
  </si>
  <si>
    <t>И-10-28</t>
  </si>
  <si>
    <t>И-10-29</t>
  </si>
  <si>
    <t>И-10-30</t>
  </si>
  <si>
    <t>И-10-31</t>
  </si>
  <si>
    <t>И-10-32</t>
  </si>
  <si>
    <t>И-10-33</t>
  </si>
  <si>
    <t>И-10-34</t>
  </si>
  <si>
    <t>И-10-35</t>
  </si>
  <si>
    <t>И-10-36</t>
  </si>
  <si>
    <t>И-10-38</t>
  </si>
  <si>
    <t>И-10-39</t>
  </si>
  <si>
    <t>И-10-40</t>
  </si>
  <si>
    <t>И-10-41</t>
  </si>
  <si>
    <t>И-10-42</t>
  </si>
  <si>
    <t>И-11-01</t>
  </si>
  <si>
    <t>И-11-02</t>
  </si>
  <si>
    <t>И-11-03</t>
  </si>
  <si>
    <t>И-11-04</t>
  </si>
  <si>
    <t>И-11-06</t>
  </si>
  <si>
    <t>И-11-07</t>
  </si>
  <si>
    <t>И-11-09</t>
  </si>
  <si>
    <t>И-11-11</t>
  </si>
  <si>
    <t>И-11-12</t>
  </si>
  <si>
    <t>И-11-14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</si>
  <si>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</si>
  <si>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</si>
  <si>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</si>
  <si>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</si>
  <si>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</si>
  <si>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</si>
  <si>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</si>
  <si>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</si>
  <si>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</si>
  <si>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</si>
  <si>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И-11-27</t>
  </si>
  <si>
    <t>И-11-29</t>
  </si>
  <si>
    <t>И-11-30</t>
  </si>
  <si>
    <t>И-11-31</t>
  </si>
  <si>
    <t>И-11-32</t>
  </si>
  <si>
    <t>И-11-35</t>
  </si>
  <si>
    <t>И-11-37</t>
  </si>
  <si>
    <t>И-11-38</t>
  </si>
  <si>
    <t>И-11-39</t>
  </si>
  <si>
    <t>И-11-41</t>
  </si>
  <si>
    <t>И-11-42</t>
  </si>
  <si>
    <t>И-11-43</t>
  </si>
  <si>
    <t>И-11-44</t>
  </si>
  <si>
    <t>И-11-46</t>
  </si>
  <si>
    <t>И-11-48</t>
  </si>
  <si>
    <t>И-11-50</t>
  </si>
  <si>
    <t>И-11-51</t>
  </si>
  <si>
    <t>И-11-53</t>
  </si>
  <si>
    <t>И-11-54</t>
  </si>
  <si>
    <t>И-11-55</t>
  </si>
  <si>
    <t>И-11-56</t>
  </si>
  <si>
    <t>региональный этап всероссийской олимпиады школьников</t>
  </si>
  <si>
    <t>Воронежская область</t>
  </si>
  <si>
    <t>Предварительный протокол жюри</t>
  </si>
  <si>
    <t>2020-2021  учебного года</t>
  </si>
  <si>
    <t>Задание 6</t>
  </si>
  <si>
    <t>Задание 7</t>
  </si>
  <si>
    <t>Задание 8</t>
  </si>
  <si>
    <t>по общеобразовательному предмету    "Право"</t>
  </si>
  <si>
    <t>30 января 2021 года</t>
  </si>
  <si>
    <t>Аксёнкина</t>
  </si>
  <si>
    <t>Валерия</t>
  </si>
  <si>
    <t>Богомолова</t>
  </si>
  <si>
    <t>Виктория</t>
  </si>
  <si>
    <t xml:space="preserve">Брусиловская </t>
  </si>
  <si>
    <t xml:space="preserve">Анастасия </t>
  </si>
  <si>
    <t>Бузина</t>
  </si>
  <si>
    <t xml:space="preserve"> Елизавета</t>
  </si>
  <si>
    <t>Вязьмин</t>
  </si>
  <si>
    <t>Богдан</t>
  </si>
  <si>
    <t>Жерновая</t>
  </si>
  <si>
    <t>Анастасия</t>
  </si>
  <si>
    <t>Захарова</t>
  </si>
  <si>
    <t>Дарья</t>
  </si>
  <si>
    <t>Зябкина</t>
  </si>
  <si>
    <t>Мария</t>
  </si>
  <si>
    <t>Клепикова</t>
  </si>
  <si>
    <t xml:space="preserve">Дарья </t>
  </si>
  <si>
    <t>Кострюкова</t>
  </si>
  <si>
    <t>Анна</t>
  </si>
  <si>
    <t xml:space="preserve">Кругова </t>
  </si>
  <si>
    <t xml:space="preserve">Полина </t>
  </si>
  <si>
    <t>Лапина</t>
  </si>
  <si>
    <t xml:space="preserve">Лубянская </t>
  </si>
  <si>
    <t xml:space="preserve"> Алина</t>
  </si>
  <si>
    <t>Малютина</t>
  </si>
  <si>
    <t>Протопопова</t>
  </si>
  <si>
    <t>Олеся</t>
  </si>
  <si>
    <t>Птичкина</t>
  </si>
  <si>
    <t>Ксения</t>
  </si>
  <si>
    <t>Романова</t>
  </si>
  <si>
    <t>Смыкова</t>
  </si>
  <si>
    <t>Алина</t>
  </si>
  <si>
    <t>Степанова</t>
  </si>
  <si>
    <t>Елена</t>
  </si>
  <si>
    <t xml:space="preserve">Терёхин </t>
  </si>
  <si>
    <t>Кирилл</t>
  </si>
  <si>
    <t>Тулинова</t>
  </si>
  <si>
    <t>Фатьянов</t>
  </si>
  <si>
    <t>Артем</t>
  </si>
  <si>
    <t>Федорова</t>
  </si>
  <si>
    <t>Инна</t>
  </si>
  <si>
    <t>Хрячкова</t>
  </si>
  <si>
    <t xml:space="preserve">Цыбулина </t>
  </si>
  <si>
    <t xml:space="preserve">Александра </t>
  </si>
  <si>
    <t>Чередниченко</t>
  </si>
  <si>
    <t>Городской округ город Воронеж</t>
  </si>
  <si>
    <t>Россошанский муниципальный район</t>
  </si>
  <si>
    <t>Подгоренский</t>
  </si>
  <si>
    <t>Калачеевский муниципальный район</t>
  </si>
  <si>
    <t>г.Нововоронеж</t>
  </si>
  <si>
    <t>Борисоглебский городской округ</t>
  </si>
  <si>
    <t>Бобровский муниципальный район</t>
  </si>
  <si>
    <t>Грибановский муниципальный район</t>
  </si>
  <si>
    <t>Новохоперский муниципальный район</t>
  </si>
  <si>
    <t>Фамилия</t>
  </si>
  <si>
    <t>Имя</t>
  </si>
  <si>
    <t>Муниципалитет</t>
  </si>
  <si>
    <t>Баранов</t>
  </si>
  <si>
    <t>Георгий</t>
  </si>
  <si>
    <t>Вдовухина</t>
  </si>
  <si>
    <t>Воскова</t>
  </si>
  <si>
    <t xml:space="preserve">Елизавета </t>
  </si>
  <si>
    <t>Давиденко</t>
  </si>
  <si>
    <t>Вадим</t>
  </si>
  <si>
    <t>Жданова</t>
  </si>
  <si>
    <t>Зимарина</t>
  </si>
  <si>
    <t>Зубова</t>
  </si>
  <si>
    <t>Екатерина</t>
  </si>
  <si>
    <t xml:space="preserve">Иванова </t>
  </si>
  <si>
    <t>Касаткин</t>
  </si>
  <si>
    <t>Алексей</t>
  </si>
  <si>
    <t xml:space="preserve">Ключникова </t>
  </si>
  <si>
    <t>Майя</t>
  </si>
  <si>
    <t>Костенко</t>
  </si>
  <si>
    <t>Степан</t>
  </si>
  <si>
    <t xml:space="preserve">Лесина </t>
  </si>
  <si>
    <t>Листовщик</t>
  </si>
  <si>
    <t xml:space="preserve">Юлия </t>
  </si>
  <si>
    <t xml:space="preserve">Луценко </t>
  </si>
  <si>
    <t>Никита</t>
  </si>
  <si>
    <t xml:space="preserve">Маркина </t>
  </si>
  <si>
    <t>Маслакова</t>
  </si>
  <si>
    <t>Набережных</t>
  </si>
  <si>
    <t>Никулина</t>
  </si>
  <si>
    <t xml:space="preserve">Очеретова </t>
  </si>
  <si>
    <t>Павловцева</t>
  </si>
  <si>
    <t>Ангелина</t>
  </si>
  <si>
    <t xml:space="preserve">Рыбалко  </t>
  </si>
  <si>
    <t>Салехова</t>
  </si>
  <si>
    <t>Юлия</t>
  </si>
  <si>
    <t>Сепкин</t>
  </si>
  <si>
    <t>Александр</t>
  </si>
  <si>
    <t>Сергеева</t>
  </si>
  <si>
    <t>Марина</t>
  </si>
  <si>
    <t>Старущенко</t>
  </si>
  <si>
    <t>Тимофей</t>
  </si>
  <si>
    <t>Полина</t>
  </si>
  <si>
    <t>Уляшина</t>
  </si>
  <si>
    <t>Хон</t>
  </si>
  <si>
    <t>Дмитрий</t>
  </si>
  <si>
    <t>Чужикова</t>
  </si>
  <si>
    <t>Шелковникова</t>
  </si>
  <si>
    <t>Елизавета</t>
  </si>
  <si>
    <t>Острогожский муниципальный рйон</t>
  </si>
  <si>
    <t>городской округ город Воронеж</t>
  </si>
  <si>
    <t>Бутурлиновский муниципальный район</t>
  </si>
  <si>
    <t>Рамонский муниципальный район</t>
  </si>
  <si>
    <t>Россошанский муниципальный  район</t>
  </si>
  <si>
    <t>Семилукский муниципальный район</t>
  </si>
  <si>
    <t>Поворинский муниципальный район</t>
  </si>
  <si>
    <t xml:space="preserve">Баскаков </t>
  </si>
  <si>
    <t>Илья</t>
  </si>
  <si>
    <t>Батищев</t>
  </si>
  <si>
    <t>Владимр</t>
  </si>
  <si>
    <t>Белоконева</t>
  </si>
  <si>
    <t>Ольга</t>
  </si>
  <si>
    <t>Вахтин</t>
  </si>
  <si>
    <t>Данилова</t>
  </si>
  <si>
    <t>Евгения</t>
  </si>
  <si>
    <t>Дементьева</t>
  </si>
  <si>
    <t>Дерганова</t>
  </si>
  <si>
    <t>Долгих</t>
  </si>
  <si>
    <t>Есманская</t>
  </si>
  <si>
    <t>Звягинцев</t>
  </si>
  <si>
    <t>Сергей</t>
  </si>
  <si>
    <t>Казакова</t>
  </si>
  <si>
    <t>Карпов</t>
  </si>
  <si>
    <t xml:space="preserve">Колосова </t>
  </si>
  <si>
    <t>Ирина</t>
  </si>
  <si>
    <t xml:space="preserve">Костюкова </t>
  </si>
  <si>
    <t xml:space="preserve">Софья  </t>
  </si>
  <si>
    <t xml:space="preserve">Кудряшова  </t>
  </si>
  <si>
    <t>Мешалкина</t>
  </si>
  <si>
    <t>Мещерякова</t>
  </si>
  <si>
    <t xml:space="preserve">Мозикова </t>
  </si>
  <si>
    <t>Попова</t>
  </si>
  <si>
    <t>Проникова</t>
  </si>
  <si>
    <t>Русакова</t>
  </si>
  <si>
    <t>Маргарита</t>
  </si>
  <si>
    <t xml:space="preserve">Степанова </t>
  </si>
  <si>
    <t>Светлана</t>
  </si>
  <si>
    <t>Сулимин</t>
  </si>
  <si>
    <t>Тупикин</t>
  </si>
  <si>
    <t>Цупикова</t>
  </si>
  <si>
    <t xml:space="preserve">Черепкова </t>
  </si>
  <si>
    <t>Кантемировский муниципальный район</t>
  </si>
  <si>
    <t>Новоусманский муниципальный район</t>
  </si>
  <si>
    <t xml:space="preserve"> Эртильский муниципальный район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</si>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</sst>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0" fillId="2" borderId="0" xfId="0" applyFill="1"/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AF532823-25CD-4B13-83A0-88077B457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8;&#1054;&#1043;%20!&#1055;&#1088;&#1072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opLeftCell="B1" workbookViewId="0">
      <selection activeCell="N9" sqref="N9:N11"/>
    </sheetView>
  </sheetViews>
  <sheetFormatPr defaultRowHeight="15" x14ac:dyDescent="0.25"/>
  <cols>
    <col min="1" max="1" width="10.5703125" style="8" hidden="1" customWidth="1"/>
    <col min="2" max="2" width="25.85546875" style="8" customWidth="1"/>
    <col min="3" max="3" width="25.5703125" style="8" customWidth="1"/>
    <col min="4" max="4" width="28.140625" style="8" customWidth="1"/>
    <col min="5" max="12" width="11.7109375" style="8" customWidth="1"/>
    <col min="13" max="13" width="8.85546875" style="8"/>
    <col min="14" max="14" width="15.85546875" style="8" customWidth="1"/>
    <col min="15" max="36" width="9.140625" style="8"/>
  </cols>
  <sheetData>
    <row r="1" spans="1:36" ht="15" customHeight="1" x14ac:dyDescent="0.25">
      <c r="A1" s="43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36" ht="15" customHeight="1" x14ac:dyDescent="0.25">
      <c r="A2" s="43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36" ht="15" customHeight="1" x14ac:dyDescent="0.25">
      <c r="A3" s="43" t="s">
        <v>122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36" ht="15" customHeight="1" x14ac:dyDescent="0.25">
      <c r="A4" s="43" t="s">
        <v>126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36" ht="15" customHeight="1" x14ac:dyDescent="0.25">
      <c r="A5" s="43" t="s">
        <v>127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36" ht="15.75" customHeight="1" thickBot="1" x14ac:dyDescent="0.3">
      <c r="A6" s="43" t="s">
        <v>120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36" ht="18.75" x14ac:dyDescent="0.3">
      <c r="A7" s="9" t="s">
        <v>1</v>
      </c>
      <c r="B7" s="11" t="s">
        <v>183</v>
      </c>
      <c r="C7" s="11" t="s">
        <v>184</v>
      </c>
      <c r="D7" s="11" t="s">
        <v>185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123</v>
      </c>
      <c r="K7" s="9" t="s">
        <v>124</v>
      </c>
      <c r="L7" s="9" t="s">
        <v>125</v>
      </c>
      <c r="M7" s="9" t="s">
        <v>7</v>
      </c>
      <c r="N7" s="10" t="s">
        <v>8</v>
      </c>
    </row>
    <row r="8" spans="1:36" ht="18.75" x14ac:dyDescent="0.3">
      <c r="A8" s="11" t="s">
        <v>13</v>
      </c>
      <c r="B8" s="19" t="s">
        <v>154</v>
      </c>
      <c r="C8" s="19" t="s">
        <v>155</v>
      </c>
      <c r="D8" s="19" t="s">
        <v>178</v>
      </c>
      <c r="E8" s="11">
        <v>10</v>
      </c>
      <c r="F8" s="11">
        <v>8</v>
      </c>
      <c r="G8" s="11">
        <v>4</v>
      </c>
      <c r="H8" s="11">
        <v>15</v>
      </c>
      <c r="I8" s="11">
        <v>5</v>
      </c>
      <c r="J8" s="11">
        <v>13</v>
      </c>
      <c r="K8" s="11">
        <v>3</v>
      </c>
      <c r="L8" s="11">
        <v>10</v>
      </c>
      <c r="M8" s="11">
        <f t="shared" ref="M8:M33" si="0">L8+K8+J8+I8+H8+G8+F8+E8</f>
        <v>68</v>
      </c>
      <c r="N8" s="18" t="s">
        <v>277</v>
      </c>
    </row>
    <row r="9" spans="1:36" ht="31.5" x14ac:dyDescent="0.3">
      <c r="A9" s="11" t="s">
        <v>25</v>
      </c>
      <c r="B9" s="20" t="s">
        <v>150</v>
      </c>
      <c r="C9" s="20" t="s">
        <v>133</v>
      </c>
      <c r="D9" s="21" t="s">
        <v>174</v>
      </c>
      <c r="E9" s="11">
        <v>14</v>
      </c>
      <c r="F9" s="11">
        <v>4</v>
      </c>
      <c r="G9" s="11">
        <v>2</v>
      </c>
      <c r="H9" s="11">
        <v>9</v>
      </c>
      <c r="I9" s="11">
        <v>10</v>
      </c>
      <c r="J9" s="11">
        <v>12</v>
      </c>
      <c r="K9" s="11">
        <v>7</v>
      </c>
      <c r="L9" s="11">
        <v>9</v>
      </c>
      <c r="M9" s="11">
        <f t="shared" si="0"/>
        <v>67</v>
      </c>
      <c r="N9" s="18" t="s">
        <v>278</v>
      </c>
    </row>
    <row r="10" spans="1:36" ht="31.5" x14ac:dyDescent="0.3">
      <c r="A10" s="11" t="s">
        <v>18</v>
      </c>
      <c r="B10" s="20" t="s">
        <v>134</v>
      </c>
      <c r="C10" s="21" t="s">
        <v>135</v>
      </c>
      <c r="D10" s="21" t="s">
        <v>174</v>
      </c>
      <c r="E10" s="11">
        <v>12</v>
      </c>
      <c r="F10" s="11">
        <v>4</v>
      </c>
      <c r="G10" s="11">
        <v>0</v>
      </c>
      <c r="H10" s="11">
        <v>15</v>
      </c>
      <c r="I10" s="11">
        <v>10</v>
      </c>
      <c r="J10" s="11">
        <v>7</v>
      </c>
      <c r="K10" s="11">
        <v>2</v>
      </c>
      <c r="L10" s="11">
        <v>7</v>
      </c>
      <c r="M10" s="11">
        <f t="shared" si="0"/>
        <v>57</v>
      </c>
      <c r="N10" s="18" t="s">
        <v>278</v>
      </c>
    </row>
    <row r="11" spans="1:36" ht="31.5" x14ac:dyDescent="0.3">
      <c r="A11" s="11" t="s">
        <v>10</v>
      </c>
      <c r="B11" s="20" t="s">
        <v>166</v>
      </c>
      <c r="C11" s="20" t="s">
        <v>167</v>
      </c>
      <c r="D11" s="21" t="s">
        <v>174</v>
      </c>
      <c r="E11" s="11">
        <v>10</v>
      </c>
      <c r="F11" s="11">
        <v>6</v>
      </c>
      <c r="G11" s="11">
        <v>0</v>
      </c>
      <c r="H11" s="11">
        <v>9</v>
      </c>
      <c r="I11" s="11">
        <v>3</v>
      </c>
      <c r="J11" s="11">
        <v>4</v>
      </c>
      <c r="K11" s="11">
        <v>10</v>
      </c>
      <c r="L11" s="11">
        <v>9</v>
      </c>
      <c r="M11" s="11">
        <f t="shared" si="0"/>
        <v>51</v>
      </c>
      <c r="N11" s="18" t="s">
        <v>278</v>
      </c>
    </row>
    <row r="12" spans="1:36" ht="31.5" x14ac:dyDescent="0.3">
      <c r="A12" s="13" t="s">
        <v>16</v>
      </c>
      <c r="B12" s="20" t="s">
        <v>171</v>
      </c>
      <c r="C12" s="20" t="s">
        <v>172</v>
      </c>
      <c r="D12" s="20" t="s">
        <v>175</v>
      </c>
      <c r="E12" s="11">
        <v>14</v>
      </c>
      <c r="F12" s="11">
        <v>6</v>
      </c>
      <c r="G12" s="11">
        <v>2</v>
      </c>
      <c r="H12" s="11">
        <v>12</v>
      </c>
      <c r="I12" s="11">
        <v>1</v>
      </c>
      <c r="J12" s="11">
        <v>0</v>
      </c>
      <c r="K12" s="11">
        <v>0</v>
      </c>
      <c r="L12" s="11">
        <v>7</v>
      </c>
      <c r="M12" s="11">
        <f t="shared" si="0"/>
        <v>42</v>
      </c>
      <c r="N12" s="11"/>
    </row>
    <row r="13" spans="1:36" s="14" customFormat="1" ht="31.5" x14ac:dyDescent="0.3">
      <c r="A13" s="11" t="s">
        <v>41</v>
      </c>
      <c r="B13" s="20" t="s">
        <v>153</v>
      </c>
      <c r="C13" s="20" t="s">
        <v>139</v>
      </c>
      <c r="D13" s="21" t="s">
        <v>174</v>
      </c>
      <c r="E13" s="11">
        <v>4</v>
      </c>
      <c r="F13" s="11">
        <v>4</v>
      </c>
      <c r="G13" s="11">
        <v>2</v>
      </c>
      <c r="H13" s="11">
        <v>9</v>
      </c>
      <c r="I13" s="11">
        <v>5</v>
      </c>
      <c r="J13" s="11">
        <v>6</v>
      </c>
      <c r="K13" s="11">
        <v>0</v>
      </c>
      <c r="L13" s="11">
        <v>9</v>
      </c>
      <c r="M13" s="11">
        <f t="shared" si="0"/>
        <v>39</v>
      </c>
      <c r="N13" s="1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14" customFormat="1" ht="31.5" x14ac:dyDescent="0.3">
      <c r="A14" s="11" t="s">
        <v>31</v>
      </c>
      <c r="B14" s="20" t="s">
        <v>156</v>
      </c>
      <c r="C14" s="20" t="s">
        <v>157</v>
      </c>
      <c r="D14" s="21" t="s">
        <v>174</v>
      </c>
      <c r="E14" s="11">
        <v>8</v>
      </c>
      <c r="F14" s="11">
        <v>2</v>
      </c>
      <c r="G14" s="11">
        <v>2</v>
      </c>
      <c r="H14" s="11">
        <v>12</v>
      </c>
      <c r="I14" s="11">
        <v>3</v>
      </c>
      <c r="J14" s="11">
        <v>5</v>
      </c>
      <c r="K14" s="11">
        <v>1</v>
      </c>
      <c r="L14" s="11">
        <v>3</v>
      </c>
      <c r="M14" s="11">
        <f t="shared" si="0"/>
        <v>36</v>
      </c>
      <c r="N14" s="1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31.5" x14ac:dyDescent="0.3">
      <c r="A15" s="11" t="s">
        <v>12</v>
      </c>
      <c r="B15" s="20" t="s">
        <v>159</v>
      </c>
      <c r="C15" s="20" t="s">
        <v>160</v>
      </c>
      <c r="D15" s="20" t="s">
        <v>180</v>
      </c>
      <c r="E15" s="11">
        <v>8</v>
      </c>
      <c r="F15" s="11">
        <v>2</v>
      </c>
      <c r="G15" s="11">
        <v>0</v>
      </c>
      <c r="H15" s="11">
        <v>3</v>
      </c>
      <c r="I15" s="11">
        <v>4</v>
      </c>
      <c r="J15" s="11">
        <v>8</v>
      </c>
      <c r="K15" s="11">
        <v>2</v>
      </c>
      <c r="L15" s="11">
        <v>9</v>
      </c>
      <c r="M15" s="11">
        <f t="shared" si="0"/>
        <v>36</v>
      </c>
      <c r="N15" s="18"/>
    </row>
    <row r="16" spans="1:36" ht="31.5" x14ac:dyDescent="0.3">
      <c r="A16" s="11" t="s">
        <v>11</v>
      </c>
      <c r="B16" s="20" t="s">
        <v>146</v>
      </c>
      <c r="C16" s="20" t="s">
        <v>147</v>
      </c>
      <c r="D16" s="21" t="s">
        <v>174</v>
      </c>
      <c r="E16" s="11">
        <v>8</v>
      </c>
      <c r="F16" s="11">
        <v>2</v>
      </c>
      <c r="G16" s="11">
        <v>0</v>
      </c>
      <c r="H16" s="11">
        <v>9</v>
      </c>
      <c r="I16" s="11">
        <v>7</v>
      </c>
      <c r="J16" s="11">
        <v>2</v>
      </c>
      <c r="K16" s="11">
        <v>0</v>
      </c>
      <c r="L16" s="11">
        <v>7</v>
      </c>
      <c r="M16" s="11">
        <f t="shared" si="0"/>
        <v>35</v>
      </c>
      <c r="N16" s="11"/>
    </row>
    <row r="17" spans="1:36" ht="31.5" x14ac:dyDescent="0.3">
      <c r="A17" s="13" t="s">
        <v>21</v>
      </c>
      <c r="B17" s="20" t="s">
        <v>138</v>
      </c>
      <c r="C17" s="21" t="s">
        <v>139</v>
      </c>
      <c r="D17" s="21" t="s">
        <v>174</v>
      </c>
      <c r="E17" s="11">
        <v>8</v>
      </c>
      <c r="F17" s="11">
        <v>4</v>
      </c>
      <c r="G17" s="11">
        <v>9</v>
      </c>
      <c r="H17" s="11">
        <v>0</v>
      </c>
      <c r="I17" s="11">
        <v>1</v>
      </c>
      <c r="J17" s="11">
        <v>0</v>
      </c>
      <c r="K17" s="11">
        <v>0</v>
      </c>
      <c r="L17" s="11">
        <v>10</v>
      </c>
      <c r="M17" s="11">
        <f t="shared" si="0"/>
        <v>32</v>
      </c>
      <c r="N17" s="11"/>
    </row>
    <row r="18" spans="1:36" s="6" customFormat="1" ht="31.5" x14ac:dyDescent="0.3">
      <c r="A18" s="11" t="s">
        <v>35</v>
      </c>
      <c r="B18" s="20" t="s">
        <v>140</v>
      </c>
      <c r="C18" s="20" t="s">
        <v>141</v>
      </c>
      <c r="D18" s="21" t="s">
        <v>174</v>
      </c>
      <c r="E18" s="11">
        <v>6</v>
      </c>
      <c r="F18" s="11">
        <v>4</v>
      </c>
      <c r="G18" s="11">
        <v>0</v>
      </c>
      <c r="H18" s="11">
        <v>12</v>
      </c>
      <c r="I18" s="11">
        <v>1</v>
      </c>
      <c r="J18" s="11">
        <v>1</v>
      </c>
      <c r="K18" s="11">
        <v>0</v>
      </c>
      <c r="L18" s="11">
        <v>7</v>
      </c>
      <c r="M18" s="11">
        <f t="shared" si="0"/>
        <v>31</v>
      </c>
      <c r="N18" s="11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31.5" x14ac:dyDescent="0.3">
      <c r="A19" s="11" t="s">
        <v>24</v>
      </c>
      <c r="B19" s="22" t="s">
        <v>136</v>
      </c>
      <c r="C19" s="22" t="s">
        <v>137</v>
      </c>
      <c r="D19" s="21" t="s">
        <v>174</v>
      </c>
      <c r="E19" s="11">
        <v>6</v>
      </c>
      <c r="F19" s="11">
        <v>4</v>
      </c>
      <c r="G19" s="11">
        <v>0</v>
      </c>
      <c r="H19" s="11">
        <v>12</v>
      </c>
      <c r="I19" s="11">
        <v>0</v>
      </c>
      <c r="J19" s="11">
        <v>0</v>
      </c>
      <c r="K19" s="11">
        <v>0</v>
      </c>
      <c r="L19" s="11">
        <v>8</v>
      </c>
      <c r="M19" s="11">
        <f t="shared" si="0"/>
        <v>30</v>
      </c>
      <c r="N19" s="11"/>
    </row>
    <row r="20" spans="1:36" ht="31.5" x14ac:dyDescent="0.3">
      <c r="A20" s="11" t="s">
        <v>26</v>
      </c>
      <c r="B20" s="23" t="s">
        <v>151</v>
      </c>
      <c r="C20" s="20" t="s">
        <v>152</v>
      </c>
      <c r="D20" s="20" t="s">
        <v>177</v>
      </c>
      <c r="E20" s="11">
        <v>10</v>
      </c>
      <c r="F20" s="11">
        <v>2</v>
      </c>
      <c r="G20" s="11">
        <v>0</v>
      </c>
      <c r="H20" s="11">
        <v>6</v>
      </c>
      <c r="I20" s="11">
        <v>4</v>
      </c>
      <c r="J20" s="11">
        <v>1</v>
      </c>
      <c r="K20" s="11">
        <v>3</v>
      </c>
      <c r="L20" s="11">
        <v>3</v>
      </c>
      <c r="M20" s="11">
        <f t="shared" si="0"/>
        <v>29</v>
      </c>
      <c r="N20" s="18"/>
    </row>
    <row r="21" spans="1:36" ht="31.5" x14ac:dyDescent="0.3">
      <c r="A21" s="11" t="s">
        <v>22</v>
      </c>
      <c r="B21" s="20" t="s">
        <v>128</v>
      </c>
      <c r="C21" s="21" t="s">
        <v>129</v>
      </c>
      <c r="D21" s="21" t="s">
        <v>174</v>
      </c>
      <c r="E21" s="11">
        <v>4</v>
      </c>
      <c r="F21" s="11">
        <v>4</v>
      </c>
      <c r="G21" s="11">
        <v>0</v>
      </c>
      <c r="H21" s="11">
        <v>6</v>
      </c>
      <c r="I21" s="11">
        <v>5</v>
      </c>
      <c r="J21" s="11">
        <v>4</v>
      </c>
      <c r="K21" s="11">
        <v>1</v>
      </c>
      <c r="L21" s="11">
        <v>4</v>
      </c>
      <c r="M21" s="11">
        <f t="shared" si="0"/>
        <v>28</v>
      </c>
      <c r="N21" s="11"/>
    </row>
    <row r="22" spans="1:36" ht="31.5" x14ac:dyDescent="0.3">
      <c r="A22" s="11" t="s">
        <v>36</v>
      </c>
      <c r="B22" s="20" t="s">
        <v>148</v>
      </c>
      <c r="C22" s="21" t="s">
        <v>149</v>
      </c>
      <c r="D22" s="21" t="s">
        <v>174</v>
      </c>
      <c r="E22" s="11">
        <v>6</v>
      </c>
      <c r="F22" s="11">
        <v>4</v>
      </c>
      <c r="G22" s="11">
        <v>0</v>
      </c>
      <c r="H22" s="11">
        <v>12</v>
      </c>
      <c r="I22" s="11">
        <v>0</v>
      </c>
      <c r="J22" s="11">
        <v>1</v>
      </c>
      <c r="K22" s="11">
        <v>0</v>
      </c>
      <c r="L22" s="11">
        <v>5</v>
      </c>
      <c r="M22" s="11">
        <f t="shared" si="0"/>
        <v>28</v>
      </c>
      <c r="N22" s="11"/>
    </row>
    <row r="23" spans="1:36" ht="31.5" x14ac:dyDescent="0.3">
      <c r="A23" s="11" t="s">
        <v>20</v>
      </c>
      <c r="B23" s="20" t="s">
        <v>168</v>
      </c>
      <c r="C23" s="21" t="s">
        <v>169</v>
      </c>
      <c r="D23" s="21" t="s">
        <v>174</v>
      </c>
      <c r="E23" s="11">
        <v>8</v>
      </c>
      <c r="F23" s="11">
        <v>4</v>
      </c>
      <c r="G23" s="11">
        <v>2</v>
      </c>
      <c r="H23" s="11">
        <v>9</v>
      </c>
      <c r="I23" s="11">
        <v>4</v>
      </c>
      <c r="J23" s="11">
        <v>0</v>
      </c>
      <c r="K23" s="11">
        <v>1</v>
      </c>
      <c r="L23" s="11">
        <v>0</v>
      </c>
      <c r="M23" s="11">
        <f t="shared" si="0"/>
        <v>28</v>
      </c>
      <c r="N23" s="18"/>
    </row>
    <row r="24" spans="1:36" ht="31.5" x14ac:dyDescent="0.3">
      <c r="A24" s="11" t="s">
        <v>9</v>
      </c>
      <c r="B24" s="20" t="s">
        <v>130</v>
      </c>
      <c r="C24" s="20" t="s">
        <v>131</v>
      </c>
      <c r="D24" s="21" t="s">
        <v>174</v>
      </c>
      <c r="E24" s="11">
        <v>4</v>
      </c>
      <c r="F24" s="11">
        <v>2</v>
      </c>
      <c r="G24" s="11">
        <v>0</v>
      </c>
      <c r="H24" s="11">
        <v>12</v>
      </c>
      <c r="I24" s="11">
        <v>1</v>
      </c>
      <c r="J24" s="11">
        <v>0</v>
      </c>
      <c r="K24" s="11">
        <v>2</v>
      </c>
      <c r="L24" s="11">
        <v>6</v>
      </c>
      <c r="M24" s="11">
        <f t="shared" si="0"/>
        <v>27</v>
      </c>
      <c r="N24" s="11"/>
    </row>
    <row r="25" spans="1:36" ht="31.5" x14ac:dyDescent="0.3">
      <c r="A25" s="11" t="s">
        <v>17</v>
      </c>
      <c r="B25" s="20" t="s">
        <v>132</v>
      </c>
      <c r="C25" s="20" t="s">
        <v>133</v>
      </c>
      <c r="D25" s="20" t="s">
        <v>175</v>
      </c>
      <c r="E25" s="11">
        <v>8</v>
      </c>
      <c r="F25" s="11">
        <v>2</v>
      </c>
      <c r="G25" s="11">
        <v>0</v>
      </c>
      <c r="H25" s="11">
        <v>9</v>
      </c>
      <c r="I25" s="11">
        <v>0</v>
      </c>
      <c r="J25" s="11">
        <v>2</v>
      </c>
      <c r="K25" s="11">
        <v>0</v>
      </c>
      <c r="L25" s="11">
        <v>6</v>
      </c>
      <c r="M25" s="11">
        <f t="shared" si="0"/>
        <v>27</v>
      </c>
      <c r="N25" s="11"/>
    </row>
    <row r="26" spans="1:36" ht="31.5" x14ac:dyDescent="0.3">
      <c r="A26" s="11" t="s">
        <v>29</v>
      </c>
      <c r="B26" s="20" t="s">
        <v>173</v>
      </c>
      <c r="C26" s="20" t="s">
        <v>147</v>
      </c>
      <c r="D26" s="21" t="s">
        <v>174</v>
      </c>
      <c r="E26" s="11">
        <v>4</v>
      </c>
      <c r="F26" s="11">
        <v>2</v>
      </c>
      <c r="G26" s="11">
        <v>0</v>
      </c>
      <c r="H26" s="11">
        <v>12</v>
      </c>
      <c r="I26" s="11">
        <v>2</v>
      </c>
      <c r="J26" s="11">
        <v>0</v>
      </c>
      <c r="K26" s="11">
        <v>0</v>
      </c>
      <c r="L26" s="11">
        <v>7</v>
      </c>
      <c r="M26" s="11">
        <f t="shared" si="0"/>
        <v>27</v>
      </c>
      <c r="N26" s="11"/>
    </row>
    <row r="27" spans="1:36" ht="31.5" x14ac:dyDescent="0.3">
      <c r="A27" s="11" t="s">
        <v>27</v>
      </c>
      <c r="B27" s="20" t="s">
        <v>144</v>
      </c>
      <c r="C27" s="21" t="s">
        <v>145</v>
      </c>
      <c r="D27" s="21" t="s">
        <v>174</v>
      </c>
      <c r="E27" s="11">
        <v>6</v>
      </c>
      <c r="F27" s="11">
        <v>2</v>
      </c>
      <c r="G27" s="11">
        <v>0</v>
      </c>
      <c r="H27" s="11">
        <v>6</v>
      </c>
      <c r="I27" s="11">
        <v>1</v>
      </c>
      <c r="J27" s="11">
        <v>0</v>
      </c>
      <c r="K27" s="11">
        <v>0</v>
      </c>
      <c r="L27" s="11">
        <v>8</v>
      </c>
      <c r="M27" s="11">
        <f t="shared" si="0"/>
        <v>23</v>
      </c>
      <c r="N27" s="11"/>
    </row>
    <row r="28" spans="1:36" ht="31.5" x14ac:dyDescent="0.3">
      <c r="A28" s="11" t="s">
        <v>34</v>
      </c>
      <c r="B28" s="24" t="s">
        <v>158</v>
      </c>
      <c r="C28" s="24" t="s">
        <v>129</v>
      </c>
      <c r="D28" s="24" t="s">
        <v>179</v>
      </c>
      <c r="E28" s="11">
        <v>6</v>
      </c>
      <c r="F28" s="11">
        <v>4</v>
      </c>
      <c r="G28" s="11">
        <v>0</v>
      </c>
      <c r="H28" s="11">
        <v>6</v>
      </c>
      <c r="I28" s="11">
        <v>0</v>
      </c>
      <c r="J28" s="11">
        <v>0</v>
      </c>
      <c r="K28" s="11">
        <v>1</v>
      </c>
      <c r="L28" s="11">
        <v>6</v>
      </c>
      <c r="M28" s="11">
        <f t="shared" si="0"/>
        <v>23</v>
      </c>
      <c r="N28" s="18"/>
    </row>
    <row r="29" spans="1:36" s="6" customFormat="1" ht="31.5" x14ac:dyDescent="0.3">
      <c r="A29" s="11" t="s">
        <v>30</v>
      </c>
      <c r="B29" s="20" t="s">
        <v>165</v>
      </c>
      <c r="C29" s="20" t="s">
        <v>160</v>
      </c>
      <c r="D29" s="21" t="s">
        <v>174</v>
      </c>
      <c r="E29" s="11">
        <v>4</v>
      </c>
      <c r="F29" s="11">
        <v>2</v>
      </c>
      <c r="G29" s="11">
        <v>0</v>
      </c>
      <c r="H29" s="11">
        <v>9</v>
      </c>
      <c r="I29" s="11">
        <v>2</v>
      </c>
      <c r="J29" s="11">
        <v>0</v>
      </c>
      <c r="K29" s="11">
        <v>0</v>
      </c>
      <c r="L29" s="11">
        <v>6</v>
      </c>
      <c r="M29" s="11">
        <f t="shared" si="0"/>
        <v>23</v>
      </c>
      <c r="N29" s="1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31.5" x14ac:dyDescent="0.3">
      <c r="A30" s="11" t="s">
        <v>37</v>
      </c>
      <c r="B30" s="20" t="s">
        <v>170</v>
      </c>
      <c r="C30" s="20" t="s">
        <v>129</v>
      </c>
      <c r="D30" s="21" t="s">
        <v>174</v>
      </c>
      <c r="E30" s="11">
        <v>6</v>
      </c>
      <c r="F30" s="11">
        <v>0</v>
      </c>
      <c r="G30" s="11">
        <v>0</v>
      </c>
      <c r="H30" s="11">
        <v>12</v>
      </c>
      <c r="I30" s="11">
        <v>0</v>
      </c>
      <c r="J30" s="11">
        <v>0</v>
      </c>
      <c r="K30" s="11">
        <v>0</v>
      </c>
      <c r="L30" s="11">
        <v>5</v>
      </c>
      <c r="M30" s="11">
        <f t="shared" si="0"/>
        <v>23</v>
      </c>
      <c r="N30" s="11"/>
    </row>
    <row r="31" spans="1:36" ht="31.5" x14ac:dyDescent="0.3">
      <c r="A31" s="11" t="s">
        <v>19</v>
      </c>
      <c r="B31" s="20" t="s">
        <v>142</v>
      </c>
      <c r="C31" s="20" t="s">
        <v>143</v>
      </c>
      <c r="D31" s="21" t="s">
        <v>174</v>
      </c>
      <c r="E31" s="11">
        <v>6</v>
      </c>
      <c r="F31" s="11">
        <v>4</v>
      </c>
      <c r="G31" s="11">
        <v>0</v>
      </c>
      <c r="H31" s="11">
        <v>3</v>
      </c>
      <c r="I31" s="11">
        <v>1</v>
      </c>
      <c r="J31" s="11">
        <v>0</v>
      </c>
      <c r="K31" s="11">
        <v>0</v>
      </c>
      <c r="L31" s="11">
        <v>7</v>
      </c>
      <c r="M31" s="11">
        <f t="shared" si="0"/>
        <v>21</v>
      </c>
      <c r="N31" s="11"/>
    </row>
    <row r="32" spans="1:36" ht="18.75" x14ac:dyDescent="0.3">
      <c r="A32" s="11" t="s">
        <v>33</v>
      </c>
      <c r="B32" s="25" t="s">
        <v>161</v>
      </c>
      <c r="C32" s="25" t="s">
        <v>162</v>
      </c>
      <c r="D32" s="26" t="s">
        <v>176</v>
      </c>
      <c r="E32" s="11">
        <v>2</v>
      </c>
      <c r="F32" s="11">
        <v>2</v>
      </c>
      <c r="G32" s="11">
        <v>0</v>
      </c>
      <c r="H32" s="11">
        <v>6</v>
      </c>
      <c r="I32" s="11">
        <v>0</v>
      </c>
      <c r="J32" s="11">
        <v>4</v>
      </c>
      <c r="K32" s="11">
        <v>0</v>
      </c>
      <c r="L32" s="11">
        <v>7</v>
      </c>
      <c r="M32" s="11">
        <f t="shared" si="0"/>
        <v>21</v>
      </c>
      <c r="N32" s="18"/>
    </row>
    <row r="33" spans="1:16" ht="31.5" x14ac:dyDescent="0.3">
      <c r="A33" s="11" t="s">
        <v>28</v>
      </c>
      <c r="B33" s="20" t="s">
        <v>163</v>
      </c>
      <c r="C33" s="20" t="s">
        <v>164</v>
      </c>
      <c r="D33" s="20" t="s">
        <v>181</v>
      </c>
      <c r="E33" s="11">
        <v>6</v>
      </c>
      <c r="F33" s="11">
        <v>2</v>
      </c>
      <c r="G33" s="11">
        <v>0</v>
      </c>
      <c r="H33" s="11">
        <v>3</v>
      </c>
      <c r="I33" s="11">
        <v>3</v>
      </c>
      <c r="J33" s="11">
        <v>0</v>
      </c>
      <c r="K33" s="11">
        <v>1</v>
      </c>
      <c r="L33" s="11">
        <v>6</v>
      </c>
      <c r="M33" s="11">
        <f t="shared" si="0"/>
        <v>21</v>
      </c>
      <c r="N33" s="18"/>
      <c r="O33"/>
      <c r="P33"/>
    </row>
    <row r="34" spans="1:16" ht="18.75" x14ac:dyDescent="0.3">
      <c r="A34" s="11" t="s">
        <v>40</v>
      </c>
      <c r="B34" s="11"/>
      <c r="C34" s="11"/>
      <c r="D34" s="2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/>
      <c r="P34"/>
    </row>
    <row r="35" spans="1:16" ht="18.75" x14ac:dyDescent="0.3">
      <c r="A35" s="11" t="s">
        <v>38</v>
      </c>
      <c r="B35" s="11"/>
      <c r="C35" s="11"/>
      <c r="D35" s="2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/>
      <c r="P35"/>
    </row>
    <row r="36" spans="1:16" ht="18.75" x14ac:dyDescent="0.3">
      <c r="A36" s="11" t="s">
        <v>32</v>
      </c>
      <c r="B36" s="11"/>
      <c r="C36" s="11"/>
      <c r="D36" s="2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/>
      <c r="P36"/>
    </row>
    <row r="37" spans="1:16" ht="18.75" x14ac:dyDescent="0.3">
      <c r="A37" s="11" t="s">
        <v>23</v>
      </c>
      <c r="B37" s="11"/>
      <c r="C37" s="11"/>
      <c r="D37" s="2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/>
      <c r="P37"/>
    </row>
    <row r="38" spans="1:16" ht="18.75" x14ac:dyDescent="0.3">
      <c r="A38" s="11" t="s">
        <v>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/>
      <c r="P38"/>
    </row>
    <row r="39" spans="1:16" ht="18.75" x14ac:dyDescent="0.3">
      <c r="A39" s="11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/>
      <c r="P39"/>
    </row>
    <row r="40" spans="1:16" ht="18.75" x14ac:dyDescent="0.3">
      <c r="A40" s="11" t="s">
        <v>39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/>
      <c r="P40"/>
    </row>
  </sheetData>
  <autoFilter ref="B7:N7" xr:uid="{D1DA34E8-BAE7-445C-A566-7DA649D02850}">
    <sortState ref="B8:N40">
      <sortCondition descending="1" ref="M7"/>
    </sortState>
  </autoFilter>
  <mergeCells count="6">
    <mergeCell ref="A6:L6"/>
    <mergeCell ref="A1:L1"/>
    <mergeCell ref="A2:L2"/>
    <mergeCell ref="A3:L3"/>
    <mergeCell ref="A4:L4"/>
    <mergeCell ref="A5:L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3"/>
  <sheetViews>
    <sheetView tabSelected="1" topLeftCell="C1" workbookViewId="0">
      <selection activeCell="K8" sqref="K8"/>
    </sheetView>
  </sheetViews>
  <sheetFormatPr defaultRowHeight="15" x14ac:dyDescent="0.25"/>
  <cols>
    <col min="1" max="1" width="3.7109375" style="8" hidden="1" customWidth="1"/>
    <col min="2" max="2" width="10.5703125" style="8" hidden="1" customWidth="1"/>
    <col min="3" max="3" width="19.7109375" style="8" customWidth="1"/>
    <col min="4" max="4" width="19.85546875" style="8" customWidth="1"/>
    <col min="5" max="5" width="20.42578125" style="8" customWidth="1"/>
    <col min="6" max="13" width="11.7109375" style="8" customWidth="1"/>
    <col min="14" max="14" width="8.85546875" style="8"/>
    <col min="15" max="15" width="13.85546875" style="8" customWidth="1"/>
    <col min="16" max="40" width="9.140625" style="8"/>
  </cols>
  <sheetData>
    <row r="1" spans="1:40" ht="15" customHeight="1" x14ac:dyDescent="0.25">
      <c r="A1" s="43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0" ht="15" customHeight="1" x14ac:dyDescent="0.25">
      <c r="A2" s="43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40" ht="15" customHeight="1" x14ac:dyDescent="0.25">
      <c r="A3" s="43" t="s">
        <v>122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40" ht="15" customHeight="1" x14ac:dyDescent="0.25">
      <c r="A4" s="43" t="s">
        <v>126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0" ht="15" customHeight="1" x14ac:dyDescent="0.25">
      <c r="A5" s="43" t="s">
        <v>127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40" ht="15.75" customHeight="1" thickBot="1" x14ac:dyDescent="0.3">
      <c r="A6" s="43" t="s">
        <v>120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40" ht="19.5" thickBot="1" x14ac:dyDescent="0.35">
      <c r="A7" s="16" t="s">
        <v>0</v>
      </c>
      <c r="B7" s="9" t="s">
        <v>1</v>
      </c>
      <c r="C7" s="11" t="s">
        <v>183</v>
      </c>
      <c r="D7" s="11" t="s">
        <v>184</v>
      </c>
      <c r="E7" s="11" t="s">
        <v>185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  <c r="K7" s="9" t="s">
        <v>123</v>
      </c>
      <c r="L7" s="9" t="s">
        <v>124</v>
      </c>
      <c r="M7" s="9" t="s">
        <v>125</v>
      </c>
      <c r="N7" s="9" t="s">
        <v>7</v>
      </c>
      <c r="O7" s="10" t="s">
        <v>8</v>
      </c>
    </row>
    <row r="8" spans="1:40" ht="32.25" x14ac:dyDescent="0.3">
      <c r="A8" s="17" t="e">
        <f>#REF!+1</f>
        <v>#REF!</v>
      </c>
      <c r="B8" s="11" t="s">
        <v>71</v>
      </c>
      <c r="C8" s="20" t="s">
        <v>212</v>
      </c>
      <c r="D8" s="20" t="s">
        <v>155</v>
      </c>
      <c r="E8" s="33" t="s">
        <v>174</v>
      </c>
      <c r="F8" s="11">
        <v>10</v>
      </c>
      <c r="G8" s="11">
        <v>4</v>
      </c>
      <c r="H8" s="11">
        <v>0</v>
      </c>
      <c r="I8" s="11">
        <v>21</v>
      </c>
      <c r="J8" s="11">
        <v>3</v>
      </c>
      <c r="K8" s="11">
        <v>12</v>
      </c>
      <c r="L8" s="11">
        <v>6</v>
      </c>
      <c r="M8" s="11">
        <v>10</v>
      </c>
      <c r="N8" s="11">
        <f t="shared" ref="N8:N37" si="0">M8+L8+K8+J8+I8+H8+G8+F8</f>
        <v>66</v>
      </c>
      <c r="O8" s="12" t="s">
        <v>277</v>
      </c>
    </row>
    <row r="9" spans="1:40" ht="32.25" x14ac:dyDescent="0.3">
      <c r="A9" s="17" t="e">
        <f t="shared" ref="A9:A43" si="1">A8+1</f>
        <v>#REF!</v>
      </c>
      <c r="B9" s="11" t="s">
        <v>75</v>
      </c>
      <c r="C9" s="27" t="s">
        <v>207</v>
      </c>
      <c r="D9" s="27" t="s">
        <v>208</v>
      </c>
      <c r="E9" s="35" t="s">
        <v>233</v>
      </c>
      <c r="F9" s="11">
        <v>12</v>
      </c>
      <c r="G9" s="11">
        <v>2</v>
      </c>
      <c r="H9" s="11">
        <v>0</v>
      </c>
      <c r="I9" s="11">
        <v>18</v>
      </c>
      <c r="J9" s="11">
        <v>8</v>
      </c>
      <c r="K9" s="11">
        <v>9</v>
      </c>
      <c r="L9" s="11">
        <v>6</v>
      </c>
      <c r="M9" s="11">
        <v>7</v>
      </c>
      <c r="N9" s="11">
        <f t="shared" si="0"/>
        <v>62</v>
      </c>
      <c r="O9" s="11" t="s">
        <v>278</v>
      </c>
    </row>
    <row r="10" spans="1:40" s="14" customFormat="1" ht="32.25" x14ac:dyDescent="0.3">
      <c r="A10" s="15" t="e">
        <f t="shared" si="1"/>
        <v>#REF!</v>
      </c>
      <c r="B10" s="11" t="s">
        <v>57</v>
      </c>
      <c r="C10" s="20" t="s">
        <v>188</v>
      </c>
      <c r="D10" s="20" t="s">
        <v>157</v>
      </c>
      <c r="E10" s="33" t="s">
        <v>174</v>
      </c>
      <c r="F10" s="11">
        <v>16</v>
      </c>
      <c r="G10" s="11">
        <v>2</v>
      </c>
      <c r="H10" s="11">
        <v>2</v>
      </c>
      <c r="I10" s="11">
        <v>9</v>
      </c>
      <c r="J10" s="11">
        <v>5</v>
      </c>
      <c r="K10" s="11">
        <v>8</v>
      </c>
      <c r="L10" s="11">
        <v>6</v>
      </c>
      <c r="M10" s="11">
        <v>9</v>
      </c>
      <c r="N10" s="11">
        <f t="shared" si="0"/>
        <v>57</v>
      </c>
      <c r="O10" s="11" t="s">
        <v>278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32.25" x14ac:dyDescent="0.3">
      <c r="A11" s="17" t="e">
        <f t="shared" si="1"/>
        <v>#REF!</v>
      </c>
      <c r="B11" s="11" t="s">
        <v>44</v>
      </c>
      <c r="C11" s="20" t="s">
        <v>198</v>
      </c>
      <c r="D11" s="20" t="s">
        <v>199</v>
      </c>
      <c r="E11" s="33" t="s">
        <v>174</v>
      </c>
      <c r="F11" s="11">
        <v>4</v>
      </c>
      <c r="G11" s="11">
        <v>0</v>
      </c>
      <c r="H11" s="11">
        <v>2</v>
      </c>
      <c r="I11" s="11">
        <v>18</v>
      </c>
      <c r="J11" s="11">
        <v>8</v>
      </c>
      <c r="K11" s="11">
        <v>6</v>
      </c>
      <c r="L11" s="11">
        <v>4</v>
      </c>
      <c r="M11" s="11">
        <v>10</v>
      </c>
      <c r="N11" s="11">
        <f t="shared" si="0"/>
        <v>52</v>
      </c>
      <c r="O11" s="11" t="s">
        <v>278</v>
      </c>
    </row>
    <row r="12" spans="1:40" ht="32.25" x14ac:dyDescent="0.3">
      <c r="A12" s="17" t="e">
        <f t="shared" si="1"/>
        <v>#REF!</v>
      </c>
      <c r="B12" s="11" t="s">
        <v>47</v>
      </c>
      <c r="C12" s="20" t="s">
        <v>189</v>
      </c>
      <c r="D12" s="20" t="s">
        <v>190</v>
      </c>
      <c r="E12" s="33" t="s">
        <v>174</v>
      </c>
      <c r="F12" s="11">
        <v>14</v>
      </c>
      <c r="G12" s="11">
        <v>2</v>
      </c>
      <c r="H12" s="11">
        <v>2</v>
      </c>
      <c r="I12" s="11">
        <v>15</v>
      </c>
      <c r="J12" s="11">
        <v>3</v>
      </c>
      <c r="K12" s="11">
        <v>6</v>
      </c>
      <c r="L12" s="11">
        <v>0</v>
      </c>
      <c r="M12" s="11">
        <v>9</v>
      </c>
      <c r="N12" s="11">
        <f t="shared" si="0"/>
        <v>51</v>
      </c>
      <c r="O12" s="11" t="s">
        <v>278</v>
      </c>
    </row>
    <row r="13" spans="1:40" ht="32.25" x14ac:dyDescent="0.3">
      <c r="A13" s="17" t="e">
        <f t="shared" si="1"/>
        <v>#REF!</v>
      </c>
      <c r="B13" s="11" t="s">
        <v>74</v>
      </c>
      <c r="C13" s="20" t="s">
        <v>202</v>
      </c>
      <c r="D13" s="21" t="s">
        <v>203</v>
      </c>
      <c r="E13" s="33" t="s">
        <v>174</v>
      </c>
      <c r="F13" s="11">
        <v>12</v>
      </c>
      <c r="G13" s="11">
        <v>2</v>
      </c>
      <c r="H13" s="11">
        <v>0</v>
      </c>
      <c r="I13" s="11">
        <v>9</v>
      </c>
      <c r="J13" s="11">
        <v>2</v>
      </c>
      <c r="K13" s="11">
        <v>8</v>
      </c>
      <c r="L13" s="11">
        <v>8</v>
      </c>
      <c r="M13" s="11">
        <v>9</v>
      </c>
      <c r="N13" s="11">
        <f t="shared" si="0"/>
        <v>50</v>
      </c>
      <c r="O13" s="11" t="s">
        <v>278</v>
      </c>
    </row>
    <row r="14" spans="1:40" ht="48" x14ac:dyDescent="0.3">
      <c r="A14" s="17" t="e">
        <f t="shared" si="1"/>
        <v>#REF!</v>
      </c>
      <c r="B14" s="11" t="s">
        <v>62</v>
      </c>
      <c r="C14" s="20" t="s">
        <v>191</v>
      </c>
      <c r="D14" s="20" t="s">
        <v>192</v>
      </c>
      <c r="E14" s="34" t="s">
        <v>232</v>
      </c>
      <c r="F14" s="11">
        <v>8</v>
      </c>
      <c r="G14" s="11">
        <v>2</v>
      </c>
      <c r="H14" s="11">
        <v>0</v>
      </c>
      <c r="I14" s="11">
        <v>9</v>
      </c>
      <c r="J14" s="11">
        <v>6</v>
      </c>
      <c r="K14" s="11">
        <v>8</v>
      </c>
      <c r="L14" s="11">
        <v>5</v>
      </c>
      <c r="M14" s="11">
        <v>8</v>
      </c>
      <c r="N14" s="11">
        <f t="shared" si="0"/>
        <v>46</v>
      </c>
      <c r="O14" s="11"/>
    </row>
    <row r="15" spans="1:40" ht="48" x14ac:dyDescent="0.3">
      <c r="A15" s="17" t="e">
        <f t="shared" si="1"/>
        <v>#REF!</v>
      </c>
      <c r="B15" s="11" t="s">
        <v>68</v>
      </c>
      <c r="C15" s="21" t="s">
        <v>226</v>
      </c>
      <c r="D15" s="21" t="s">
        <v>129</v>
      </c>
      <c r="E15" s="34" t="s">
        <v>180</v>
      </c>
      <c r="F15" s="11">
        <v>2</v>
      </c>
      <c r="G15" s="11">
        <v>0</v>
      </c>
      <c r="H15" s="11">
        <v>0</v>
      </c>
      <c r="I15" s="11">
        <v>15</v>
      </c>
      <c r="J15" s="11">
        <v>8</v>
      </c>
      <c r="K15" s="11">
        <v>10</v>
      </c>
      <c r="L15" s="11">
        <v>4</v>
      </c>
      <c r="M15" s="11">
        <v>4</v>
      </c>
      <c r="N15" s="11">
        <f t="shared" si="0"/>
        <v>43</v>
      </c>
      <c r="O15" s="11"/>
    </row>
    <row r="16" spans="1:40" ht="48" x14ac:dyDescent="0.3">
      <c r="A16" s="17" t="e">
        <f t="shared" si="1"/>
        <v>#REF!</v>
      </c>
      <c r="B16" s="11" t="s">
        <v>52</v>
      </c>
      <c r="C16" s="30" t="s">
        <v>216</v>
      </c>
      <c r="D16" s="21" t="s">
        <v>139</v>
      </c>
      <c r="E16" s="36" t="s">
        <v>237</v>
      </c>
      <c r="F16" s="11">
        <v>2</v>
      </c>
      <c r="G16" s="11">
        <v>2</v>
      </c>
      <c r="H16" s="11">
        <v>3</v>
      </c>
      <c r="I16" s="11">
        <v>15</v>
      </c>
      <c r="J16" s="11">
        <v>1</v>
      </c>
      <c r="K16" s="11">
        <v>2</v>
      </c>
      <c r="L16" s="11">
        <v>1</v>
      </c>
      <c r="M16" s="11">
        <v>10</v>
      </c>
      <c r="N16" s="11">
        <f t="shared" si="0"/>
        <v>36</v>
      </c>
      <c r="O16" s="12"/>
    </row>
    <row r="17" spans="1:40" ht="32.25" x14ac:dyDescent="0.3">
      <c r="A17" s="17" t="e">
        <f t="shared" si="1"/>
        <v>#REF!</v>
      </c>
      <c r="B17" s="11" t="s">
        <v>73</v>
      </c>
      <c r="C17" s="20" t="s">
        <v>186</v>
      </c>
      <c r="D17" s="20" t="s">
        <v>187</v>
      </c>
      <c r="E17" s="33" t="s">
        <v>174</v>
      </c>
      <c r="F17" s="11">
        <v>18</v>
      </c>
      <c r="G17" s="11">
        <v>2</v>
      </c>
      <c r="H17" s="11">
        <v>2</v>
      </c>
      <c r="I17" s="11">
        <v>0</v>
      </c>
      <c r="J17" s="11">
        <v>6</v>
      </c>
      <c r="K17" s="11">
        <v>0</v>
      </c>
      <c r="L17" s="11">
        <v>3</v>
      </c>
      <c r="M17" s="11">
        <v>2</v>
      </c>
      <c r="N17" s="11">
        <f t="shared" si="0"/>
        <v>33</v>
      </c>
      <c r="O17" s="12"/>
    </row>
    <row r="18" spans="1:40" ht="32.25" x14ac:dyDescent="0.3">
      <c r="A18" s="17" t="e">
        <f t="shared" si="1"/>
        <v>#REF!</v>
      </c>
      <c r="B18" s="11" t="s">
        <v>59</v>
      </c>
      <c r="C18" s="27" t="s">
        <v>193</v>
      </c>
      <c r="D18" s="27" t="s">
        <v>143</v>
      </c>
      <c r="E18" s="35" t="s">
        <v>233</v>
      </c>
      <c r="F18" s="11">
        <v>6</v>
      </c>
      <c r="G18" s="11">
        <v>2</v>
      </c>
      <c r="H18" s="11">
        <v>0</v>
      </c>
      <c r="I18" s="11">
        <v>9</v>
      </c>
      <c r="J18" s="11">
        <v>3</v>
      </c>
      <c r="K18" s="11">
        <v>5</v>
      </c>
      <c r="L18" s="11">
        <v>1</v>
      </c>
      <c r="M18" s="11">
        <v>7</v>
      </c>
      <c r="N18" s="11">
        <f t="shared" si="0"/>
        <v>33</v>
      </c>
      <c r="O18" s="11"/>
    </row>
    <row r="19" spans="1:40" s="14" customFormat="1" ht="48" x14ac:dyDescent="0.3">
      <c r="A19" s="17" t="e">
        <f t="shared" si="1"/>
        <v>#REF!</v>
      </c>
      <c r="B19" s="11" t="s">
        <v>61</v>
      </c>
      <c r="C19" s="21" t="s">
        <v>221</v>
      </c>
      <c r="D19" s="21" t="s">
        <v>222</v>
      </c>
      <c r="E19" s="33" t="s">
        <v>182</v>
      </c>
      <c r="F19" s="11">
        <v>8</v>
      </c>
      <c r="G19" s="11">
        <v>0</v>
      </c>
      <c r="H19" s="11">
        <v>0</v>
      </c>
      <c r="I19" s="11">
        <v>9</v>
      </c>
      <c r="J19" s="11">
        <v>8</v>
      </c>
      <c r="K19" s="11">
        <v>7</v>
      </c>
      <c r="L19" s="11">
        <v>0</v>
      </c>
      <c r="M19" s="11">
        <v>0</v>
      </c>
      <c r="N19" s="11">
        <f t="shared" si="0"/>
        <v>32</v>
      </c>
      <c r="O19" s="1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48" x14ac:dyDescent="0.3">
      <c r="A20" s="17" t="e">
        <f t="shared" si="1"/>
        <v>#REF!</v>
      </c>
      <c r="B20" s="11" t="s">
        <v>45</v>
      </c>
      <c r="C20" s="27" t="s">
        <v>213</v>
      </c>
      <c r="D20" s="27" t="s">
        <v>133</v>
      </c>
      <c r="E20" s="35" t="s">
        <v>236</v>
      </c>
      <c r="F20" s="11">
        <v>2</v>
      </c>
      <c r="G20" s="11">
        <v>4</v>
      </c>
      <c r="H20" s="11">
        <v>2</v>
      </c>
      <c r="I20" s="11">
        <v>9</v>
      </c>
      <c r="J20" s="11">
        <v>1</v>
      </c>
      <c r="K20" s="11">
        <v>0</v>
      </c>
      <c r="L20" s="11">
        <v>3</v>
      </c>
      <c r="M20" s="11">
        <v>10</v>
      </c>
      <c r="N20" s="11">
        <f t="shared" si="0"/>
        <v>31</v>
      </c>
      <c r="O20" s="12"/>
    </row>
    <row r="21" spans="1:40" s="14" customFormat="1" ht="48" x14ac:dyDescent="0.3">
      <c r="A21" s="15" t="e">
        <f t="shared" si="1"/>
        <v>#REF!</v>
      </c>
      <c r="B21" s="11" t="s">
        <v>51</v>
      </c>
      <c r="C21" s="20" t="s">
        <v>223</v>
      </c>
      <c r="D21" s="20" t="s">
        <v>224</v>
      </c>
      <c r="E21" s="34" t="s">
        <v>238</v>
      </c>
      <c r="F21" s="11">
        <v>6</v>
      </c>
      <c r="G21" s="11">
        <v>2</v>
      </c>
      <c r="H21" s="11">
        <v>0</v>
      </c>
      <c r="I21" s="11">
        <v>9</v>
      </c>
      <c r="J21" s="11">
        <v>1</v>
      </c>
      <c r="K21" s="11">
        <v>1</v>
      </c>
      <c r="L21" s="11">
        <v>3</v>
      </c>
      <c r="M21" s="11">
        <v>7</v>
      </c>
      <c r="N21" s="11">
        <f t="shared" si="0"/>
        <v>29</v>
      </c>
      <c r="O21" s="11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32.25" x14ac:dyDescent="0.3">
      <c r="A22" s="17" t="e">
        <f t="shared" si="1"/>
        <v>#REF!</v>
      </c>
      <c r="B22" s="11" t="s">
        <v>58</v>
      </c>
      <c r="C22" s="20" t="s">
        <v>205</v>
      </c>
      <c r="D22" s="20" t="s">
        <v>206</v>
      </c>
      <c r="E22" s="33" t="s">
        <v>174</v>
      </c>
      <c r="F22" s="11">
        <v>2</v>
      </c>
      <c r="G22" s="11">
        <v>2</v>
      </c>
      <c r="H22" s="11">
        <v>0</v>
      </c>
      <c r="I22" s="11">
        <v>6</v>
      </c>
      <c r="J22" s="11">
        <v>5</v>
      </c>
      <c r="K22" s="11">
        <v>4</v>
      </c>
      <c r="L22" s="11">
        <v>2</v>
      </c>
      <c r="M22" s="11">
        <v>7</v>
      </c>
      <c r="N22" s="11">
        <f t="shared" si="0"/>
        <v>28</v>
      </c>
      <c r="O22" s="11"/>
    </row>
    <row r="23" spans="1:40" ht="32.25" x14ac:dyDescent="0.3">
      <c r="A23" s="17" t="e">
        <f t="shared" si="1"/>
        <v>#REF!</v>
      </c>
      <c r="B23" s="11" t="s">
        <v>64</v>
      </c>
      <c r="C23" s="20" t="s">
        <v>210</v>
      </c>
      <c r="D23" s="20" t="s">
        <v>157</v>
      </c>
      <c r="E23" s="33" t="s">
        <v>174</v>
      </c>
      <c r="F23" s="11">
        <v>4</v>
      </c>
      <c r="G23" s="11">
        <v>0</v>
      </c>
      <c r="H23" s="11">
        <v>0</v>
      </c>
      <c r="I23" s="11">
        <v>6</v>
      </c>
      <c r="J23" s="11">
        <v>0</v>
      </c>
      <c r="K23" s="11">
        <v>8</v>
      </c>
      <c r="L23" s="11">
        <v>1</v>
      </c>
      <c r="M23" s="11">
        <v>9</v>
      </c>
      <c r="N23" s="11">
        <f t="shared" si="0"/>
        <v>28</v>
      </c>
      <c r="O23" s="12"/>
    </row>
    <row r="24" spans="1:40" ht="32.25" x14ac:dyDescent="0.3">
      <c r="A24" s="17" t="e">
        <f t="shared" si="1"/>
        <v>#REF!</v>
      </c>
      <c r="B24" s="11" t="s">
        <v>49</v>
      </c>
      <c r="C24" s="21" t="s">
        <v>211</v>
      </c>
      <c r="D24" s="21" t="s">
        <v>147</v>
      </c>
      <c r="E24" s="33" t="s">
        <v>174</v>
      </c>
      <c r="F24" s="11">
        <v>2</v>
      </c>
      <c r="G24" s="11">
        <v>0</v>
      </c>
      <c r="H24" s="11">
        <v>2</v>
      </c>
      <c r="I24" s="11">
        <v>12</v>
      </c>
      <c r="J24" s="11">
        <v>3</v>
      </c>
      <c r="K24" s="11">
        <v>0</v>
      </c>
      <c r="L24" s="11">
        <v>0</v>
      </c>
      <c r="M24" s="11">
        <v>9</v>
      </c>
      <c r="N24" s="11">
        <f t="shared" si="0"/>
        <v>28</v>
      </c>
      <c r="O24" s="12"/>
    </row>
    <row r="25" spans="1:40" ht="32.25" x14ac:dyDescent="0.3">
      <c r="A25" s="17" t="e">
        <f t="shared" si="1"/>
        <v>#REF!</v>
      </c>
      <c r="B25" s="13" t="s">
        <v>42</v>
      </c>
      <c r="C25" s="31" t="s">
        <v>219</v>
      </c>
      <c r="D25" s="31" t="s">
        <v>220</v>
      </c>
      <c r="E25" s="33" t="s">
        <v>174</v>
      </c>
      <c r="F25" s="11">
        <v>6</v>
      </c>
      <c r="G25" s="11">
        <v>2</v>
      </c>
      <c r="H25" s="11">
        <v>0</v>
      </c>
      <c r="I25" s="11">
        <v>9</v>
      </c>
      <c r="J25" s="11">
        <v>1</v>
      </c>
      <c r="K25" s="11">
        <v>1</v>
      </c>
      <c r="L25" s="11">
        <v>2</v>
      </c>
      <c r="M25" s="11">
        <v>7</v>
      </c>
      <c r="N25" s="11">
        <f t="shared" si="0"/>
        <v>28</v>
      </c>
      <c r="O25" s="12"/>
    </row>
    <row r="26" spans="1:40" ht="32.25" x14ac:dyDescent="0.3">
      <c r="A26" s="17" t="e">
        <f t="shared" si="1"/>
        <v>#REF!</v>
      </c>
      <c r="B26" s="11" t="s">
        <v>53</v>
      </c>
      <c r="C26" s="20" t="s">
        <v>194</v>
      </c>
      <c r="D26" s="20" t="s">
        <v>157</v>
      </c>
      <c r="E26" s="33" t="s">
        <v>174</v>
      </c>
      <c r="F26" s="11">
        <v>4</v>
      </c>
      <c r="G26" s="11">
        <v>0</v>
      </c>
      <c r="H26" s="11">
        <v>0</v>
      </c>
      <c r="I26" s="11">
        <v>6</v>
      </c>
      <c r="J26" s="11">
        <v>1</v>
      </c>
      <c r="K26" s="11">
        <v>6</v>
      </c>
      <c r="L26" s="11">
        <v>2</v>
      </c>
      <c r="M26" s="11">
        <v>7</v>
      </c>
      <c r="N26" s="11">
        <f t="shared" si="0"/>
        <v>26</v>
      </c>
      <c r="O26" s="11"/>
    </row>
    <row r="27" spans="1:40" ht="32.25" x14ac:dyDescent="0.3">
      <c r="A27" s="17" t="e">
        <f t="shared" si="1"/>
        <v>#REF!</v>
      </c>
      <c r="B27" s="11" t="s">
        <v>55</v>
      </c>
      <c r="C27" s="31" t="s">
        <v>227</v>
      </c>
      <c r="D27" s="31" t="s">
        <v>228</v>
      </c>
      <c r="E27" s="33" t="s">
        <v>174</v>
      </c>
      <c r="F27" s="11">
        <v>0</v>
      </c>
      <c r="G27" s="11">
        <v>2</v>
      </c>
      <c r="H27" s="11">
        <v>0</v>
      </c>
      <c r="I27" s="11">
        <v>9</v>
      </c>
      <c r="J27" s="11">
        <v>1</v>
      </c>
      <c r="K27" s="11">
        <v>3</v>
      </c>
      <c r="L27" s="11">
        <v>3</v>
      </c>
      <c r="M27" s="11">
        <v>8</v>
      </c>
      <c r="N27" s="11">
        <f t="shared" si="0"/>
        <v>26</v>
      </c>
      <c r="O27" s="11"/>
    </row>
    <row r="28" spans="1:40" ht="48" x14ac:dyDescent="0.3">
      <c r="A28" s="17" t="e">
        <f t="shared" si="1"/>
        <v>#REF!</v>
      </c>
      <c r="B28" s="11" t="s">
        <v>46</v>
      </c>
      <c r="C28" s="20" t="s">
        <v>230</v>
      </c>
      <c r="D28" s="20" t="s">
        <v>231</v>
      </c>
      <c r="E28" s="34" t="s">
        <v>180</v>
      </c>
      <c r="F28" s="11">
        <v>6</v>
      </c>
      <c r="G28" s="11">
        <v>2</v>
      </c>
      <c r="H28" s="11">
        <v>0</v>
      </c>
      <c r="I28" s="11">
        <v>12</v>
      </c>
      <c r="J28" s="11">
        <v>4</v>
      </c>
      <c r="K28" s="11">
        <v>1</v>
      </c>
      <c r="L28" s="11">
        <v>1</v>
      </c>
      <c r="M28" s="11">
        <v>0</v>
      </c>
      <c r="N28" s="11">
        <f t="shared" si="0"/>
        <v>26</v>
      </c>
      <c r="O28" s="12"/>
    </row>
    <row r="29" spans="1:40" ht="32.25" x14ac:dyDescent="0.3">
      <c r="A29" s="17" t="e">
        <f t="shared" si="1"/>
        <v>#REF!</v>
      </c>
      <c r="B29" s="11" t="s">
        <v>65</v>
      </c>
      <c r="C29" s="20" t="s">
        <v>209</v>
      </c>
      <c r="D29" s="20" t="s">
        <v>139</v>
      </c>
      <c r="E29" s="33" t="s">
        <v>174</v>
      </c>
      <c r="F29" s="11">
        <v>2</v>
      </c>
      <c r="G29" s="11">
        <v>2</v>
      </c>
      <c r="H29" s="11">
        <v>0</v>
      </c>
      <c r="I29" s="11">
        <v>9</v>
      </c>
      <c r="J29" s="11">
        <v>0</v>
      </c>
      <c r="K29" s="11">
        <v>0</v>
      </c>
      <c r="L29" s="11">
        <v>0</v>
      </c>
      <c r="M29" s="11">
        <v>7</v>
      </c>
      <c r="N29" s="11">
        <f t="shared" si="0"/>
        <v>20</v>
      </c>
      <c r="O29" s="11"/>
    </row>
    <row r="30" spans="1:40" ht="32.25" x14ac:dyDescent="0.3">
      <c r="A30" s="17" t="e">
        <f t="shared" si="1"/>
        <v>#REF!</v>
      </c>
      <c r="B30" s="11" t="s">
        <v>50</v>
      </c>
      <c r="C30" s="31" t="s">
        <v>217</v>
      </c>
      <c r="D30" s="31" t="s">
        <v>218</v>
      </c>
      <c r="E30" s="33" t="s">
        <v>174</v>
      </c>
      <c r="F30" s="11">
        <v>2</v>
      </c>
      <c r="G30" s="11">
        <v>0</v>
      </c>
      <c r="H30" s="11">
        <v>0</v>
      </c>
      <c r="I30" s="11">
        <v>6</v>
      </c>
      <c r="J30" s="11">
        <v>6</v>
      </c>
      <c r="K30" s="11">
        <v>0</v>
      </c>
      <c r="L30" s="11">
        <v>0</v>
      </c>
      <c r="M30" s="11">
        <v>6</v>
      </c>
      <c r="N30" s="11">
        <f t="shared" si="0"/>
        <v>20</v>
      </c>
      <c r="O30" s="12"/>
    </row>
    <row r="31" spans="1:40" ht="48" x14ac:dyDescent="0.3">
      <c r="A31" s="17" t="e">
        <f t="shared" si="1"/>
        <v>#REF!</v>
      </c>
      <c r="B31" s="11" t="s">
        <v>72</v>
      </c>
      <c r="C31" s="29" t="s">
        <v>204</v>
      </c>
      <c r="D31" s="29" t="s">
        <v>139</v>
      </c>
      <c r="E31" s="33" t="s">
        <v>235</v>
      </c>
      <c r="F31" s="11">
        <v>0</v>
      </c>
      <c r="G31" s="11">
        <v>0</v>
      </c>
      <c r="H31" s="11">
        <v>0</v>
      </c>
      <c r="I31" s="11">
        <v>9</v>
      </c>
      <c r="J31" s="11">
        <v>1</v>
      </c>
      <c r="K31" s="11">
        <v>1</v>
      </c>
      <c r="L31" s="11">
        <v>1</v>
      </c>
      <c r="M31" s="11">
        <v>6</v>
      </c>
      <c r="N31" s="11">
        <f t="shared" si="0"/>
        <v>18</v>
      </c>
      <c r="O31" s="11"/>
    </row>
    <row r="32" spans="1:40" ht="32.25" x14ac:dyDescent="0.3">
      <c r="A32" s="17" t="e">
        <f t="shared" si="1"/>
        <v>#REF!</v>
      </c>
      <c r="B32" s="13" t="s">
        <v>77</v>
      </c>
      <c r="C32" s="31" t="s">
        <v>229</v>
      </c>
      <c r="D32" s="31" t="s">
        <v>162</v>
      </c>
      <c r="E32" s="33" t="s">
        <v>174</v>
      </c>
      <c r="F32" s="11">
        <v>2</v>
      </c>
      <c r="G32" s="11">
        <v>0</v>
      </c>
      <c r="H32" s="11">
        <v>0</v>
      </c>
      <c r="I32" s="11">
        <v>6</v>
      </c>
      <c r="J32" s="11">
        <v>4</v>
      </c>
      <c r="K32" s="11">
        <v>0</v>
      </c>
      <c r="L32" s="11">
        <v>0</v>
      </c>
      <c r="M32" s="11">
        <v>6</v>
      </c>
      <c r="N32" s="11">
        <f t="shared" si="0"/>
        <v>18</v>
      </c>
      <c r="O32" s="11"/>
    </row>
    <row r="33" spans="1:16" ht="32.25" x14ac:dyDescent="0.3">
      <c r="A33" s="17" t="e">
        <f t="shared" si="1"/>
        <v>#REF!</v>
      </c>
      <c r="B33" s="11" t="s">
        <v>63</v>
      </c>
      <c r="C33" s="20" t="s">
        <v>197</v>
      </c>
      <c r="D33" s="20" t="s">
        <v>139</v>
      </c>
      <c r="E33" s="33" t="s">
        <v>174</v>
      </c>
      <c r="F33" s="11">
        <v>0</v>
      </c>
      <c r="G33" s="11">
        <v>0</v>
      </c>
      <c r="H33" s="11">
        <v>0</v>
      </c>
      <c r="I33" s="11">
        <v>6</v>
      </c>
      <c r="J33" s="11">
        <v>1</v>
      </c>
      <c r="K33" s="11">
        <v>1</v>
      </c>
      <c r="L33" s="11">
        <v>1</v>
      </c>
      <c r="M33" s="11">
        <v>7</v>
      </c>
      <c r="N33" s="11">
        <f t="shared" si="0"/>
        <v>16</v>
      </c>
      <c r="O33" s="11"/>
      <c r="P33"/>
    </row>
    <row r="34" spans="1:16" ht="48" x14ac:dyDescent="0.3">
      <c r="A34" s="17" t="e">
        <f t="shared" si="1"/>
        <v>#REF!</v>
      </c>
      <c r="B34" s="11" t="s">
        <v>43</v>
      </c>
      <c r="C34" s="20" t="s">
        <v>161</v>
      </c>
      <c r="D34" s="20" t="s">
        <v>225</v>
      </c>
      <c r="E34" s="34" t="s">
        <v>180</v>
      </c>
      <c r="F34" s="11">
        <v>6</v>
      </c>
      <c r="G34" s="11">
        <v>0</v>
      </c>
      <c r="H34" s="11">
        <v>0</v>
      </c>
      <c r="I34" s="11">
        <v>0</v>
      </c>
      <c r="J34" s="11">
        <v>0</v>
      </c>
      <c r="K34" s="11">
        <v>4</v>
      </c>
      <c r="L34" s="11">
        <v>0</v>
      </c>
      <c r="M34" s="11">
        <v>6</v>
      </c>
      <c r="N34" s="11">
        <f t="shared" si="0"/>
        <v>16</v>
      </c>
      <c r="O34" s="11"/>
      <c r="P34"/>
    </row>
    <row r="35" spans="1:16" ht="48" x14ac:dyDescent="0.3">
      <c r="A35" s="17" t="e">
        <f t="shared" si="1"/>
        <v>#REF!</v>
      </c>
      <c r="B35" s="11" t="s">
        <v>56</v>
      </c>
      <c r="C35" s="28" t="s">
        <v>195</v>
      </c>
      <c r="D35" s="28" t="s">
        <v>196</v>
      </c>
      <c r="E35" s="34" t="s">
        <v>234</v>
      </c>
      <c r="F35" s="11">
        <v>2</v>
      </c>
      <c r="G35" s="11">
        <v>0</v>
      </c>
      <c r="H35" s="11">
        <v>0</v>
      </c>
      <c r="I35" s="11">
        <v>3</v>
      </c>
      <c r="J35" s="11">
        <v>0</v>
      </c>
      <c r="K35" s="11">
        <v>2</v>
      </c>
      <c r="L35" s="11">
        <v>0</v>
      </c>
      <c r="M35" s="11">
        <v>8</v>
      </c>
      <c r="N35" s="11">
        <f t="shared" si="0"/>
        <v>15</v>
      </c>
      <c r="O35" s="11"/>
      <c r="P35"/>
    </row>
    <row r="36" spans="1:16" ht="32.25" x14ac:dyDescent="0.3">
      <c r="A36" s="17" t="e">
        <f t="shared" si="1"/>
        <v>#REF!</v>
      </c>
      <c r="B36" s="11" t="s">
        <v>60</v>
      </c>
      <c r="C36" s="20" t="s">
        <v>214</v>
      </c>
      <c r="D36" s="20" t="s">
        <v>215</v>
      </c>
      <c r="E36" s="33" t="s">
        <v>174</v>
      </c>
      <c r="F36" s="11">
        <v>2</v>
      </c>
      <c r="G36" s="11">
        <v>0</v>
      </c>
      <c r="H36" s="11">
        <v>0</v>
      </c>
      <c r="I36" s="11">
        <v>6</v>
      </c>
      <c r="J36" s="11">
        <v>2</v>
      </c>
      <c r="K36" s="11">
        <v>0</v>
      </c>
      <c r="L36" s="11">
        <v>1</v>
      </c>
      <c r="M36" s="11">
        <v>4</v>
      </c>
      <c r="N36" s="11">
        <f t="shared" si="0"/>
        <v>15</v>
      </c>
      <c r="O36" s="12"/>
      <c r="P36"/>
    </row>
    <row r="37" spans="1:16" ht="48" x14ac:dyDescent="0.3">
      <c r="A37" s="17" t="e">
        <f t="shared" si="1"/>
        <v>#REF!</v>
      </c>
      <c r="B37" s="11" t="s">
        <v>66</v>
      </c>
      <c r="C37" s="20" t="s">
        <v>200</v>
      </c>
      <c r="D37" s="20" t="s">
        <v>201</v>
      </c>
      <c r="E37" s="34" t="s">
        <v>182</v>
      </c>
      <c r="F37" s="11">
        <v>4</v>
      </c>
      <c r="G37" s="11">
        <v>0</v>
      </c>
      <c r="H37" s="11">
        <v>0</v>
      </c>
      <c r="I37" s="11">
        <v>3</v>
      </c>
      <c r="J37" s="11">
        <v>0</v>
      </c>
      <c r="K37" s="11">
        <v>0</v>
      </c>
      <c r="L37" s="11">
        <v>0</v>
      </c>
      <c r="M37" s="11">
        <v>6</v>
      </c>
      <c r="N37" s="11">
        <f t="shared" si="0"/>
        <v>13</v>
      </c>
      <c r="O37" s="11"/>
      <c r="P37"/>
    </row>
    <row r="38" spans="1:16" ht="18.75" x14ac:dyDescent="0.3">
      <c r="A38" s="17" t="e">
        <f t="shared" si="1"/>
        <v>#REF!</v>
      </c>
      <c r="B38" s="11" t="s">
        <v>54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/>
    </row>
    <row r="39" spans="1:16" ht="18.75" x14ac:dyDescent="0.3">
      <c r="A39" s="17" t="e">
        <f t="shared" si="1"/>
        <v>#REF!</v>
      </c>
      <c r="B39" s="11" t="s">
        <v>70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/>
    </row>
    <row r="40" spans="1:16" ht="18.75" x14ac:dyDescent="0.3">
      <c r="A40" s="17" t="e">
        <f t="shared" si="1"/>
        <v>#REF!</v>
      </c>
      <c r="B40" s="11" t="s">
        <v>69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/>
    </row>
    <row r="41" spans="1:16" ht="18.75" x14ac:dyDescent="0.3">
      <c r="A41" s="17" t="e">
        <f t="shared" si="1"/>
        <v>#REF!</v>
      </c>
      <c r="B41" s="11" t="s">
        <v>67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/>
    </row>
    <row r="42" spans="1:16" ht="18.75" x14ac:dyDescent="0.3">
      <c r="A42" s="17" t="e">
        <f t="shared" si="1"/>
        <v>#REF!</v>
      </c>
      <c r="B42" s="11" t="s">
        <v>76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/>
    </row>
    <row r="43" spans="1:16" ht="18.75" x14ac:dyDescent="0.3">
      <c r="A43" s="17" t="e">
        <f t="shared" si="1"/>
        <v>#REF!</v>
      </c>
      <c r="B43" s="11" t="s">
        <v>48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/>
    </row>
  </sheetData>
  <autoFilter ref="C7:O7" xr:uid="{91F6272A-7197-461D-BB1F-24332113A06A}">
    <sortState ref="C8:O43">
      <sortCondition descending="1" ref="N7"/>
    </sortState>
  </autoFilter>
  <sortState ref="B8:L43">
    <sortCondition descending="1" ref="K8:K43"/>
  </sortState>
  <mergeCells count="6">
    <mergeCell ref="A6:L6"/>
    <mergeCell ref="A1:L1"/>
    <mergeCell ref="A2:L2"/>
    <mergeCell ref="A3:L3"/>
    <mergeCell ref="A4:L4"/>
    <mergeCell ref="A5:L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9"/>
  <sheetViews>
    <sheetView topLeftCell="C28" workbookViewId="0">
      <selection activeCell="L15" sqref="L15"/>
    </sheetView>
  </sheetViews>
  <sheetFormatPr defaultRowHeight="15" x14ac:dyDescent="0.25"/>
  <cols>
    <col min="1" max="1" width="3.7109375" hidden="1" customWidth="1"/>
    <col min="2" max="2" width="10.5703125" hidden="1" customWidth="1"/>
    <col min="3" max="3" width="15" customWidth="1"/>
    <col min="4" max="4" width="19" customWidth="1"/>
    <col min="5" max="5" width="21" customWidth="1"/>
    <col min="6" max="13" width="11.7109375" style="8" customWidth="1"/>
    <col min="14" max="14" width="8.85546875" style="8"/>
    <col min="15" max="15" width="16.140625" style="8" customWidth="1"/>
    <col min="16" max="25" width="9.140625" style="8"/>
  </cols>
  <sheetData>
    <row r="1" spans="1:25" ht="15" customHeight="1" x14ac:dyDescent="0.25">
      <c r="A1" s="43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5" ht="15" customHeight="1" x14ac:dyDescent="0.25">
      <c r="A2" s="43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5" ht="15" customHeight="1" x14ac:dyDescent="0.25">
      <c r="A3" s="43" t="s">
        <v>122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25" ht="15" customHeight="1" x14ac:dyDescent="0.25">
      <c r="A4" s="43" t="s">
        <v>126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25" ht="15" customHeight="1" x14ac:dyDescent="0.25">
      <c r="A5" s="43" t="s">
        <v>127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25" ht="15.75" customHeight="1" thickBot="1" x14ac:dyDescent="0.3">
      <c r="A6" s="43" t="s">
        <v>120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25" ht="19.5" thickBot="1" x14ac:dyDescent="0.35">
      <c r="A7" s="2" t="s">
        <v>0</v>
      </c>
      <c r="B7" s="5" t="s">
        <v>1</v>
      </c>
      <c r="C7" s="11" t="s">
        <v>183</v>
      </c>
      <c r="D7" s="11" t="s">
        <v>184</v>
      </c>
      <c r="E7" s="11" t="s">
        <v>185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  <c r="K7" s="9" t="s">
        <v>123</v>
      </c>
      <c r="L7" s="9" t="s">
        <v>124</v>
      </c>
      <c r="M7" s="9" t="s">
        <v>125</v>
      </c>
      <c r="N7" s="9" t="s">
        <v>7</v>
      </c>
      <c r="O7" s="10" t="s">
        <v>8</v>
      </c>
    </row>
    <row r="8" spans="1:25" ht="31.5" x14ac:dyDescent="0.3">
      <c r="A8" s="3">
        <v>1</v>
      </c>
      <c r="B8" s="1" t="s">
        <v>106</v>
      </c>
      <c r="C8" s="24" t="s">
        <v>262</v>
      </c>
      <c r="D8" s="24" t="s">
        <v>141</v>
      </c>
      <c r="E8" s="21" t="s">
        <v>174</v>
      </c>
      <c r="F8" s="11">
        <v>14</v>
      </c>
      <c r="G8" s="11">
        <v>4</v>
      </c>
      <c r="H8" s="11">
        <v>2</v>
      </c>
      <c r="I8" s="11">
        <v>9</v>
      </c>
      <c r="J8" s="11">
        <v>10</v>
      </c>
      <c r="K8" s="11">
        <v>12</v>
      </c>
      <c r="L8" s="11">
        <v>10</v>
      </c>
      <c r="M8" s="11">
        <v>6</v>
      </c>
      <c r="N8" s="11">
        <f t="shared" ref="N8:N34" si="0">M8+L8+K8+J8+I8+H8+G8+F8</f>
        <v>67</v>
      </c>
      <c r="O8" s="11" t="s">
        <v>277</v>
      </c>
    </row>
    <row r="9" spans="1:25" ht="47.25" x14ac:dyDescent="0.3">
      <c r="A9" s="4">
        <f>A8+1</f>
        <v>2</v>
      </c>
      <c r="B9" s="1" t="s">
        <v>85</v>
      </c>
      <c r="C9" s="20" t="s">
        <v>265</v>
      </c>
      <c r="D9" s="20" t="s">
        <v>162</v>
      </c>
      <c r="E9" s="32" t="s">
        <v>237</v>
      </c>
      <c r="F9" s="11">
        <v>10</v>
      </c>
      <c r="G9" s="11">
        <v>4</v>
      </c>
      <c r="H9" s="11">
        <v>4</v>
      </c>
      <c r="I9" s="11">
        <v>12</v>
      </c>
      <c r="J9" s="11">
        <v>10</v>
      </c>
      <c r="K9" s="11">
        <v>13</v>
      </c>
      <c r="L9" s="11">
        <v>5</v>
      </c>
      <c r="M9" s="11">
        <v>7</v>
      </c>
      <c r="N9" s="11">
        <f t="shared" si="0"/>
        <v>65</v>
      </c>
      <c r="O9" s="11" t="s">
        <v>278</v>
      </c>
    </row>
    <row r="10" spans="1:25" ht="31.5" x14ac:dyDescent="0.3">
      <c r="A10" s="4">
        <f t="shared" ref="A10:A49" si="1">A9+1</f>
        <v>3</v>
      </c>
      <c r="B10" s="1" t="s">
        <v>109</v>
      </c>
      <c r="C10" s="20" t="s">
        <v>256</v>
      </c>
      <c r="D10" s="20" t="s">
        <v>257</v>
      </c>
      <c r="E10" s="21" t="s">
        <v>174</v>
      </c>
      <c r="F10" s="11">
        <v>8</v>
      </c>
      <c r="G10" s="11">
        <v>4</v>
      </c>
      <c r="H10" s="11">
        <v>2</v>
      </c>
      <c r="I10" s="11">
        <v>9</v>
      </c>
      <c r="J10" s="11">
        <v>9</v>
      </c>
      <c r="K10" s="11">
        <v>8</v>
      </c>
      <c r="L10" s="11">
        <v>10</v>
      </c>
      <c r="M10" s="11">
        <v>8</v>
      </c>
      <c r="N10" s="11">
        <f t="shared" si="0"/>
        <v>58</v>
      </c>
      <c r="O10" s="11" t="s">
        <v>278</v>
      </c>
    </row>
    <row r="11" spans="1:25" ht="31.5" x14ac:dyDescent="0.3">
      <c r="A11" s="4">
        <f t="shared" si="1"/>
        <v>4</v>
      </c>
      <c r="B11" s="1" t="s">
        <v>113</v>
      </c>
      <c r="C11" s="20" t="s">
        <v>150</v>
      </c>
      <c r="D11" s="20" t="s">
        <v>215</v>
      </c>
      <c r="E11" s="21" t="s">
        <v>174</v>
      </c>
      <c r="F11" s="11">
        <v>8</v>
      </c>
      <c r="G11" s="11">
        <v>6</v>
      </c>
      <c r="H11" s="11">
        <v>2</v>
      </c>
      <c r="I11" s="11">
        <v>3</v>
      </c>
      <c r="J11" s="11">
        <v>11</v>
      </c>
      <c r="K11" s="11">
        <v>10</v>
      </c>
      <c r="L11" s="11">
        <v>10</v>
      </c>
      <c r="M11" s="11">
        <v>6</v>
      </c>
      <c r="N11" s="11">
        <f t="shared" si="0"/>
        <v>56</v>
      </c>
      <c r="O11" s="11" t="s">
        <v>278</v>
      </c>
    </row>
    <row r="12" spans="1:25" ht="31.5" x14ac:dyDescent="0.3">
      <c r="A12" s="4">
        <f t="shared" si="1"/>
        <v>5</v>
      </c>
      <c r="B12" s="1" t="s">
        <v>78</v>
      </c>
      <c r="C12" s="20" t="s">
        <v>246</v>
      </c>
      <c r="D12" s="20" t="s">
        <v>247</v>
      </c>
      <c r="E12" s="21" t="s">
        <v>174</v>
      </c>
      <c r="F12" s="11">
        <v>4</v>
      </c>
      <c r="G12" s="11">
        <v>2</v>
      </c>
      <c r="H12" s="11">
        <v>4</v>
      </c>
      <c r="I12" s="11">
        <v>9</v>
      </c>
      <c r="J12" s="11">
        <v>11</v>
      </c>
      <c r="K12" s="11">
        <v>12</v>
      </c>
      <c r="L12" s="11">
        <v>5</v>
      </c>
      <c r="M12" s="11">
        <v>7</v>
      </c>
      <c r="N12" s="11">
        <f t="shared" si="0"/>
        <v>54</v>
      </c>
      <c r="O12" s="11" t="s">
        <v>278</v>
      </c>
    </row>
    <row r="13" spans="1:25" ht="31.5" x14ac:dyDescent="0.3">
      <c r="A13" s="4">
        <f t="shared" si="1"/>
        <v>6</v>
      </c>
      <c r="B13" s="1" t="s">
        <v>79</v>
      </c>
      <c r="C13" s="20" t="s">
        <v>261</v>
      </c>
      <c r="D13" s="20" t="s">
        <v>257</v>
      </c>
      <c r="E13" s="21" t="s">
        <v>174</v>
      </c>
      <c r="F13" s="11">
        <v>10</v>
      </c>
      <c r="G13" s="11">
        <v>2</v>
      </c>
      <c r="H13" s="11">
        <v>2</v>
      </c>
      <c r="I13" s="11">
        <v>6</v>
      </c>
      <c r="J13" s="11">
        <v>8</v>
      </c>
      <c r="K13" s="11">
        <v>12</v>
      </c>
      <c r="L13" s="11">
        <v>5</v>
      </c>
      <c r="M13" s="11">
        <v>7</v>
      </c>
      <c r="N13" s="11">
        <f t="shared" si="0"/>
        <v>52</v>
      </c>
      <c r="O13" s="11" t="s">
        <v>278</v>
      </c>
    </row>
    <row r="14" spans="1:25" s="14" customFormat="1" ht="47.25" x14ac:dyDescent="0.3">
      <c r="A14" s="15">
        <f t="shared" si="1"/>
        <v>7</v>
      </c>
      <c r="B14" s="13" t="s">
        <v>81</v>
      </c>
      <c r="C14" s="31" t="s">
        <v>268</v>
      </c>
      <c r="D14" s="20" t="s">
        <v>269</v>
      </c>
      <c r="E14" s="20" t="s">
        <v>177</v>
      </c>
      <c r="F14" s="11">
        <v>10</v>
      </c>
      <c r="G14" s="11">
        <v>2</v>
      </c>
      <c r="H14" s="11">
        <v>0</v>
      </c>
      <c r="I14" s="11">
        <v>15</v>
      </c>
      <c r="J14" s="11">
        <v>3</v>
      </c>
      <c r="K14" s="11">
        <v>13</v>
      </c>
      <c r="L14" s="11">
        <v>0</v>
      </c>
      <c r="M14" s="11">
        <v>6</v>
      </c>
      <c r="N14" s="11">
        <f t="shared" si="0"/>
        <v>49</v>
      </c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30" x14ac:dyDescent="0.3">
      <c r="A15" s="4">
        <f t="shared" si="1"/>
        <v>8</v>
      </c>
      <c r="B15" s="1" t="s">
        <v>117</v>
      </c>
      <c r="C15" s="7" t="s">
        <v>245</v>
      </c>
      <c r="D15" s="7" t="s">
        <v>228</v>
      </c>
      <c r="E15" s="7" t="s">
        <v>233</v>
      </c>
      <c r="F15" s="11">
        <v>6</v>
      </c>
      <c r="G15" s="11">
        <v>2</v>
      </c>
      <c r="H15" s="11">
        <v>0</v>
      </c>
      <c r="I15" s="11">
        <v>3</v>
      </c>
      <c r="J15" s="11">
        <v>7</v>
      </c>
      <c r="K15" s="11">
        <v>13</v>
      </c>
      <c r="L15" s="11">
        <v>9</v>
      </c>
      <c r="M15" s="11">
        <v>8</v>
      </c>
      <c r="N15" s="11">
        <f t="shared" si="0"/>
        <v>48</v>
      </c>
      <c r="O15" s="18"/>
    </row>
    <row r="16" spans="1:25" ht="31.5" x14ac:dyDescent="0.3">
      <c r="A16" s="4">
        <f t="shared" si="1"/>
        <v>9</v>
      </c>
      <c r="B16" s="1" t="s">
        <v>88</v>
      </c>
      <c r="C16" s="38" t="s">
        <v>239</v>
      </c>
      <c r="D16" s="38" t="s">
        <v>240</v>
      </c>
      <c r="E16" s="21" t="s">
        <v>174</v>
      </c>
      <c r="F16" s="11">
        <v>4</v>
      </c>
      <c r="G16" s="11">
        <v>0</v>
      </c>
      <c r="H16" s="11">
        <v>0</v>
      </c>
      <c r="I16" s="11">
        <v>15</v>
      </c>
      <c r="J16" s="11">
        <v>4</v>
      </c>
      <c r="K16" s="11">
        <v>12</v>
      </c>
      <c r="L16" s="11">
        <v>6</v>
      </c>
      <c r="M16" s="11">
        <v>4</v>
      </c>
      <c r="N16" s="11">
        <f t="shared" si="0"/>
        <v>45</v>
      </c>
      <c r="O16" s="18"/>
    </row>
    <row r="17" spans="1:25" ht="31.5" x14ac:dyDescent="0.3">
      <c r="A17" s="4">
        <f t="shared" si="1"/>
        <v>10</v>
      </c>
      <c r="B17" s="1" t="s">
        <v>99</v>
      </c>
      <c r="C17" s="24" t="s">
        <v>255</v>
      </c>
      <c r="D17" s="24" t="s">
        <v>220</v>
      </c>
      <c r="E17" s="24" t="s">
        <v>179</v>
      </c>
      <c r="F17" s="11">
        <v>4</v>
      </c>
      <c r="G17" s="11">
        <v>2</v>
      </c>
      <c r="H17" s="11">
        <v>0</v>
      </c>
      <c r="I17" s="11">
        <v>18</v>
      </c>
      <c r="J17" s="11">
        <v>2</v>
      </c>
      <c r="K17" s="11">
        <v>8</v>
      </c>
      <c r="L17" s="11">
        <v>2</v>
      </c>
      <c r="M17" s="11">
        <v>4</v>
      </c>
      <c r="N17" s="11">
        <f t="shared" si="0"/>
        <v>40</v>
      </c>
      <c r="O17" s="18"/>
    </row>
    <row r="18" spans="1:25" ht="31.5" x14ac:dyDescent="0.3">
      <c r="A18" s="4">
        <f t="shared" si="1"/>
        <v>11</v>
      </c>
      <c r="B18" s="1" t="s">
        <v>104</v>
      </c>
      <c r="C18" s="20" t="s">
        <v>263</v>
      </c>
      <c r="D18" s="20" t="s">
        <v>129</v>
      </c>
      <c r="E18" s="21" t="s">
        <v>174</v>
      </c>
      <c r="F18" s="11">
        <v>4</v>
      </c>
      <c r="G18" s="11">
        <v>0</v>
      </c>
      <c r="H18" s="11">
        <v>2</v>
      </c>
      <c r="I18" s="11">
        <v>3</v>
      </c>
      <c r="J18" s="11">
        <v>9</v>
      </c>
      <c r="K18" s="11">
        <v>8</v>
      </c>
      <c r="L18" s="11">
        <v>8</v>
      </c>
      <c r="M18" s="11">
        <v>6</v>
      </c>
      <c r="N18" s="11">
        <f t="shared" si="0"/>
        <v>40</v>
      </c>
      <c r="O18" s="11"/>
    </row>
    <row r="19" spans="1:25" ht="31.5" x14ac:dyDescent="0.3">
      <c r="A19" s="4">
        <f t="shared" si="1"/>
        <v>12</v>
      </c>
      <c r="B19" s="1" t="s">
        <v>100</v>
      </c>
      <c r="C19" s="20" t="s">
        <v>251</v>
      </c>
      <c r="D19" s="21" t="s">
        <v>247</v>
      </c>
      <c r="E19" s="21" t="s">
        <v>174</v>
      </c>
      <c r="F19" s="11">
        <v>2</v>
      </c>
      <c r="G19" s="11">
        <v>2</v>
      </c>
      <c r="H19" s="11">
        <v>2</v>
      </c>
      <c r="I19" s="11">
        <v>6</v>
      </c>
      <c r="J19" s="11">
        <v>4</v>
      </c>
      <c r="K19" s="11">
        <v>11</v>
      </c>
      <c r="L19" s="11">
        <v>8</v>
      </c>
      <c r="M19" s="11">
        <v>4</v>
      </c>
      <c r="N19" s="11">
        <f t="shared" si="0"/>
        <v>39</v>
      </c>
      <c r="O19" s="18"/>
    </row>
    <row r="20" spans="1:25" ht="30" x14ac:dyDescent="0.3">
      <c r="A20" s="4">
        <f t="shared" si="1"/>
        <v>13</v>
      </c>
      <c r="B20" s="1" t="s">
        <v>107</v>
      </c>
      <c r="C20" s="7" t="s">
        <v>250</v>
      </c>
      <c r="D20" s="7" t="s">
        <v>231</v>
      </c>
      <c r="E20" s="7" t="s">
        <v>233</v>
      </c>
      <c r="F20" s="11">
        <v>0</v>
      </c>
      <c r="G20" s="11">
        <v>0</v>
      </c>
      <c r="H20" s="11">
        <v>0</v>
      </c>
      <c r="I20" s="11">
        <v>9</v>
      </c>
      <c r="J20" s="11">
        <v>8</v>
      </c>
      <c r="K20" s="11">
        <v>11</v>
      </c>
      <c r="L20" s="11">
        <v>3</v>
      </c>
      <c r="M20" s="11">
        <v>7</v>
      </c>
      <c r="N20" s="11">
        <f t="shared" si="0"/>
        <v>38</v>
      </c>
      <c r="O20" s="18"/>
    </row>
    <row r="21" spans="1:25" ht="47.25" x14ac:dyDescent="0.3">
      <c r="A21" s="4">
        <f t="shared" si="1"/>
        <v>14</v>
      </c>
      <c r="B21" s="1" t="s">
        <v>83</v>
      </c>
      <c r="C21" s="39" t="s">
        <v>258</v>
      </c>
      <c r="D21" s="40" t="s">
        <v>259</v>
      </c>
      <c r="E21" s="42" t="s">
        <v>275</v>
      </c>
      <c r="F21" s="11">
        <v>2</v>
      </c>
      <c r="G21" s="11">
        <v>0</v>
      </c>
      <c r="H21" s="11">
        <v>0</v>
      </c>
      <c r="I21" s="11">
        <v>15</v>
      </c>
      <c r="J21" s="11">
        <v>4</v>
      </c>
      <c r="K21" s="11">
        <v>5</v>
      </c>
      <c r="L21" s="11">
        <v>4</v>
      </c>
      <c r="M21" s="11">
        <v>8</v>
      </c>
      <c r="N21" s="11">
        <f t="shared" si="0"/>
        <v>38</v>
      </c>
      <c r="O21" s="18"/>
    </row>
    <row r="22" spans="1:25" ht="47.25" x14ac:dyDescent="0.3">
      <c r="A22" s="4">
        <f t="shared" si="1"/>
        <v>15</v>
      </c>
      <c r="B22" s="1" t="s">
        <v>111</v>
      </c>
      <c r="C22" s="30" t="s">
        <v>260</v>
      </c>
      <c r="D22" s="21" t="s">
        <v>162</v>
      </c>
      <c r="E22" s="32" t="s">
        <v>237</v>
      </c>
      <c r="F22" s="11">
        <v>4</v>
      </c>
      <c r="G22" s="11">
        <v>0</v>
      </c>
      <c r="H22" s="11">
        <v>2</v>
      </c>
      <c r="I22" s="11">
        <v>12</v>
      </c>
      <c r="J22" s="11">
        <v>1</v>
      </c>
      <c r="K22" s="11">
        <v>12</v>
      </c>
      <c r="L22" s="11">
        <v>0</v>
      </c>
      <c r="M22" s="11">
        <v>6</v>
      </c>
      <c r="N22" s="11">
        <f t="shared" si="0"/>
        <v>37</v>
      </c>
      <c r="O22" s="11"/>
    </row>
    <row r="23" spans="1:25" ht="47.25" x14ac:dyDescent="0.3">
      <c r="A23" s="4">
        <f t="shared" si="1"/>
        <v>16</v>
      </c>
      <c r="B23" s="13" t="s">
        <v>108</v>
      </c>
      <c r="C23" s="40" t="s">
        <v>264</v>
      </c>
      <c r="D23" s="40" t="s">
        <v>231</v>
      </c>
      <c r="E23" s="42" t="s">
        <v>275</v>
      </c>
      <c r="F23" s="11">
        <v>6</v>
      </c>
      <c r="G23" s="11">
        <v>2</v>
      </c>
      <c r="H23" s="11">
        <v>0</v>
      </c>
      <c r="I23" s="11">
        <v>12</v>
      </c>
      <c r="J23" s="11">
        <v>4</v>
      </c>
      <c r="K23" s="11">
        <v>3</v>
      </c>
      <c r="L23" s="11">
        <v>1</v>
      </c>
      <c r="M23" s="11">
        <v>9</v>
      </c>
      <c r="N23" s="11">
        <f t="shared" si="0"/>
        <v>37</v>
      </c>
      <c r="O23" s="11"/>
    </row>
    <row r="24" spans="1:25" ht="30" x14ac:dyDescent="0.3">
      <c r="A24" s="4">
        <f t="shared" si="1"/>
        <v>17</v>
      </c>
      <c r="B24" s="1" t="s">
        <v>105</v>
      </c>
      <c r="C24" s="37" t="s">
        <v>252</v>
      </c>
      <c r="D24" s="37" t="s">
        <v>253</v>
      </c>
      <c r="E24" s="41" t="s">
        <v>175</v>
      </c>
      <c r="F24" s="11">
        <v>2</v>
      </c>
      <c r="G24" s="11">
        <v>2</v>
      </c>
      <c r="H24" s="11">
        <v>2</v>
      </c>
      <c r="I24" s="11">
        <v>12</v>
      </c>
      <c r="J24" s="11">
        <v>2</v>
      </c>
      <c r="K24" s="11">
        <v>9</v>
      </c>
      <c r="L24" s="11">
        <v>4</v>
      </c>
      <c r="M24" s="11">
        <v>3</v>
      </c>
      <c r="N24" s="11">
        <f t="shared" si="0"/>
        <v>36</v>
      </c>
      <c r="O24" s="18"/>
    </row>
    <row r="25" spans="1:25" ht="31.5" x14ac:dyDescent="0.3">
      <c r="A25" s="4">
        <f t="shared" si="1"/>
        <v>18</v>
      </c>
      <c r="B25" s="1" t="s">
        <v>103</v>
      </c>
      <c r="C25" s="20" t="s">
        <v>241</v>
      </c>
      <c r="D25" s="20" t="s">
        <v>242</v>
      </c>
      <c r="E25" s="21" t="s">
        <v>174</v>
      </c>
      <c r="F25" s="11">
        <v>2</v>
      </c>
      <c r="G25" s="11">
        <v>0</v>
      </c>
      <c r="H25" s="11">
        <v>0</v>
      </c>
      <c r="I25" s="11">
        <v>18</v>
      </c>
      <c r="J25" s="11">
        <v>5</v>
      </c>
      <c r="K25" s="11">
        <v>0</v>
      </c>
      <c r="L25" s="11">
        <v>1</v>
      </c>
      <c r="M25" s="11">
        <v>8</v>
      </c>
      <c r="N25" s="11">
        <f t="shared" si="0"/>
        <v>34</v>
      </c>
      <c r="O25" s="18"/>
    </row>
    <row r="26" spans="1:25" ht="30" x14ac:dyDescent="0.3">
      <c r="A26" s="4">
        <f t="shared" si="1"/>
        <v>19</v>
      </c>
      <c r="B26" s="1" t="s">
        <v>115</v>
      </c>
      <c r="C26" s="37" t="s">
        <v>248</v>
      </c>
      <c r="D26" s="37" t="s">
        <v>141</v>
      </c>
      <c r="E26" s="41" t="s">
        <v>233</v>
      </c>
      <c r="F26" s="11">
        <v>4</v>
      </c>
      <c r="G26" s="11">
        <v>2</v>
      </c>
      <c r="H26" s="11">
        <v>0</v>
      </c>
      <c r="I26" s="11">
        <v>6</v>
      </c>
      <c r="J26" s="11">
        <v>2</v>
      </c>
      <c r="K26" s="11">
        <v>13</v>
      </c>
      <c r="L26" s="11">
        <v>0</v>
      </c>
      <c r="M26" s="11">
        <v>7</v>
      </c>
      <c r="N26" s="11">
        <f t="shared" si="0"/>
        <v>34</v>
      </c>
      <c r="O26" s="18"/>
    </row>
    <row r="27" spans="1:25" s="14" customFormat="1" ht="31.5" x14ac:dyDescent="0.3">
      <c r="A27" s="15">
        <f t="shared" si="1"/>
        <v>20</v>
      </c>
      <c r="B27" s="1" t="s">
        <v>112</v>
      </c>
      <c r="C27" s="20" t="s">
        <v>249</v>
      </c>
      <c r="D27" s="20" t="s">
        <v>160</v>
      </c>
      <c r="E27" s="21" t="s">
        <v>174</v>
      </c>
      <c r="F27" s="11">
        <v>2</v>
      </c>
      <c r="G27" s="11">
        <v>4</v>
      </c>
      <c r="H27" s="11">
        <v>0</v>
      </c>
      <c r="I27" s="11">
        <v>9</v>
      </c>
      <c r="J27" s="11">
        <v>4</v>
      </c>
      <c r="K27" s="11">
        <v>3</v>
      </c>
      <c r="L27" s="11">
        <v>2</v>
      </c>
      <c r="M27" s="11">
        <v>9</v>
      </c>
      <c r="N27" s="11">
        <f t="shared" si="0"/>
        <v>33</v>
      </c>
      <c r="O27" s="1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47.25" x14ac:dyDescent="0.3">
      <c r="A28" s="15"/>
      <c r="B28" s="1"/>
      <c r="C28" s="20" t="s">
        <v>271</v>
      </c>
      <c r="D28" s="20" t="s">
        <v>208</v>
      </c>
      <c r="E28" s="20" t="s">
        <v>180</v>
      </c>
      <c r="F28" s="11">
        <v>4</v>
      </c>
      <c r="G28" s="11">
        <v>0</v>
      </c>
      <c r="H28" s="11">
        <v>0</v>
      </c>
      <c r="I28" s="11">
        <v>12</v>
      </c>
      <c r="J28" s="11">
        <v>1</v>
      </c>
      <c r="K28" s="11">
        <v>4</v>
      </c>
      <c r="L28" s="11">
        <v>1</v>
      </c>
      <c r="M28" s="11">
        <v>4</v>
      </c>
      <c r="N28" s="11">
        <f t="shared" si="0"/>
        <v>26</v>
      </c>
      <c r="O28" s="11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31.5" x14ac:dyDescent="0.3">
      <c r="A29" s="4">
        <f>A27+1</f>
        <v>21</v>
      </c>
      <c r="B29" s="1" t="s">
        <v>82</v>
      </c>
      <c r="C29" s="22" t="s">
        <v>254</v>
      </c>
      <c r="D29" s="22" t="s">
        <v>141</v>
      </c>
      <c r="E29" s="21" t="s">
        <v>174</v>
      </c>
      <c r="F29" s="11">
        <v>2</v>
      </c>
      <c r="G29" s="11">
        <v>0</v>
      </c>
      <c r="H29" s="11">
        <v>0</v>
      </c>
      <c r="I29" s="11">
        <v>6</v>
      </c>
      <c r="J29" s="11">
        <v>6</v>
      </c>
      <c r="K29" s="11">
        <v>6</v>
      </c>
      <c r="L29" s="11">
        <v>0</v>
      </c>
      <c r="M29" s="11">
        <v>5</v>
      </c>
      <c r="N29" s="11">
        <f t="shared" si="0"/>
        <v>25</v>
      </c>
      <c r="O29" s="18"/>
    </row>
    <row r="30" spans="1:25" ht="47.25" x14ac:dyDescent="0.3">
      <c r="A30" s="4">
        <f t="shared" si="1"/>
        <v>22</v>
      </c>
      <c r="B30" s="1" t="s">
        <v>87</v>
      </c>
      <c r="C30" s="20" t="s">
        <v>266</v>
      </c>
      <c r="D30" s="20" t="s">
        <v>267</v>
      </c>
      <c r="E30" s="20" t="s">
        <v>276</v>
      </c>
      <c r="F30" s="11">
        <v>2</v>
      </c>
      <c r="G30" s="11">
        <v>2</v>
      </c>
      <c r="H30" s="11">
        <v>0</v>
      </c>
      <c r="I30" s="11">
        <v>3</v>
      </c>
      <c r="J30" s="11">
        <v>3</v>
      </c>
      <c r="K30" s="11">
        <v>6</v>
      </c>
      <c r="L30" s="11">
        <v>4</v>
      </c>
      <c r="M30" s="11">
        <v>4</v>
      </c>
      <c r="N30" s="11">
        <f t="shared" si="0"/>
        <v>24</v>
      </c>
      <c r="O30" s="11"/>
    </row>
    <row r="31" spans="1:25" ht="31.5" x14ac:dyDescent="0.3">
      <c r="A31" s="4">
        <f t="shared" si="1"/>
        <v>23</v>
      </c>
      <c r="B31" s="13" t="s">
        <v>84</v>
      </c>
      <c r="C31" s="21" t="s">
        <v>270</v>
      </c>
      <c r="D31" s="21" t="s">
        <v>203</v>
      </c>
      <c r="E31" s="21" t="s">
        <v>174</v>
      </c>
      <c r="F31" s="11">
        <v>2</v>
      </c>
      <c r="G31" s="11">
        <v>0</v>
      </c>
      <c r="H31" s="11">
        <v>0</v>
      </c>
      <c r="I31" s="11">
        <v>9</v>
      </c>
      <c r="J31" s="11">
        <v>0</v>
      </c>
      <c r="K31" s="11">
        <v>0</v>
      </c>
      <c r="L31" s="11">
        <v>0</v>
      </c>
      <c r="M31" s="11">
        <v>5</v>
      </c>
      <c r="N31" s="11">
        <f t="shared" si="0"/>
        <v>16</v>
      </c>
      <c r="O31" s="11"/>
    </row>
    <row r="32" spans="1:25" s="14" customFormat="1" ht="47.25" x14ac:dyDescent="0.3">
      <c r="A32" s="15">
        <f t="shared" si="1"/>
        <v>24</v>
      </c>
      <c r="B32" s="1" t="s">
        <v>114</v>
      </c>
      <c r="C32" s="20" t="s">
        <v>243</v>
      </c>
      <c r="D32" s="20" t="s">
        <v>244</v>
      </c>
      <c r="E32" s="20" t="s">
        <v>274</v>
      </c>
      <c r="F32" s="11">
        <v>0</v>
      </c>
      <c r="G32" s="11">
        <v>0</v>
      </c>
      <c r="H32" s="11">
        <v>0</v>
      </c>
      <c r="I32" s="11">
        <v>9</v>
      </c>
      <c r="J32" s="11">
        <v>0</v>
      </c>
      <c r="K32" s="11">
        <v>0</v>
      </c>
      <c r="L32" s="11">
        <v>0</v>
      </c>
      <c r="M32" s="11">
        <v>6</v>
      </c>
      <c r="N32" s="11">
        <f t="shared" si="0"/>
        <v>15</v>
      </c>
      <c r="O32" s="1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15" ht="25.5" x14ac:dyDescent="0.3">
      <c r="A33" s="4">
        <f t="shared" si="1"/>
        <v>25</v>
      </c>
      <c r="B33" s="1" t="s">
        <v>80</v>
      </c>
      <c r="C33" s="28" t="s">
        <v>272</v>
      </c>
      <c r="D33" s="28" t="s">
        <v>257</v>
      </c>
      <c r="E33" s="28" t="s">
        <v>234</v>
      </c>
      <c r="F33" s="11">
        <v>4</v>
      </c>
      <c r="G33" s="11">
        <v>0</v>
      </c>
      <c r="H33" s="11">
        <v>0</v>
      </c>
      <c r="I33" s="11">
        <v>3</v>
      </c>
      <c r="J33" s="11">
        <v>0</v>
      </c>
      <c r="K33" s="11">
        <v>0</v>
      </c>
      <c r="L33" s="11">
        <v>0</v>
      </c>
      <c r="M33" s="11">
        <v>5</v>
      </c>
      <c r="N33" s="11">
        <f t="shared" si="0"/>
        <v>12</v>
      </c>
      <c r="O33" s="11"/>
    </row>
    <row r="34" spans="1:15" ht="47.25" x14ac:dyDescent="0.3">
      <c r="A34" s="4">
        <f t="shared" si="1"/>
        <v>26</v>
      </c>
      <c r="B34" s="1" t="s">
        <v>89</v>
      </c>
      <c r="C34" s="20" t="s">
        <v>273</v>
      </c>
      <c r="D34" s="20" t="s">
        <v>147</v>
      </c>
      <c r="E34" s="20" t="s">
        <v>274</v>
      </c>
      <c r="F34" s="11">
        <v>0</v>
      </c>
      <c r="G34" s="11">
        <v>0</v>
      </c>
      <c r="H34" s="11">
        <v>2</v>
      </c>
      <c r="I34" s="11">
        <v>6</v>
      </c>
      <c r="J34" s="11">
        <v>1</v>
      </c>
      <c r="K34" s="11">
        <v>1</v>
      </c>
      <c r="L34" s="11">
        <v>1</v>
      </c>
      <c r="M34" s="11">
        <v>1</v>
      </c>
      <c r="N34" s="11">
        <f t="shared" si="0"/>
        <v>12</v>
      </c>
      <c r="O34" s="11"/>
    </row>
    <row r="35" spans="1:15" ht="18.75" x14ac:dyDescent="0.3">
      <c r="A35" s="4" t="e">
        <f>#REF!+1</f>
        <v>#REF!</v>
      </c>
      <c r="B35" s="1" t="s">
        <v>90</v>
      </c>
      <c r="C35" s="1"/>
      <c r="D35" s="1"/>
      <c r="E35" s="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.75" x14ac:dyDescent="0.3">
      <c r="A36" s="4" t="e">
        <f t="shared" si="1"/>
        <v>#REF!</v>
      </c>
      <c r="B36" s="1" t="s">
        <v>102</v>
      </c>
      <c r="C36" s="1"/>
      <c r="D36" s="1"/>
      <c r="E36" s="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8.75" x14ac:dyDescent="0.3">
      <c r="A37" s="4" t="e">
        <f t="shared" si="1"/>
        <v>#REF!</v>
      </c>
      <c r="B37" s="1" t="s">
        <v>110</v>
      </c>
      <c r="C37" s="1"/>
      <c r="D37" s="1"/>
      <c r="E37" s="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 x14ac:dyDescent="0.3">
      <c r="A38" s="4" t="e">
        <f t="shared" si="1"/>
        <v>#REF!</v>
      </c>
      <c r="B38" s="1" t="s">
        <v>96</v>
      </c>
      <c r="C38" s="1"/>
      <c r="D38" s="1"/>
      <c r="E38" s="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8.75" x14ac:dyDescent="0.3">
      <c r="A39" s="4" t="e">
        <f t="shared" si="1"/>
        <v>#REF!</v>
      </c>
      <c r="B39" s="1" t="s">
        <v>97</v>
      </c>
      <c r="C39" s="1"/>
      <c r="D39" s="1"/>
      <c r="E39" s="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8.75" x14ac:dyDescent="0.3">
      <c r="A40" s="4" t="e">
        <f t="shared" si="1"/>
        <v>#REF!</v>
      </c>
      <c r="B40" s="1" t="s">
        <v>98</v>
      </c>
      <c r="C40" s="1"/>
      <c r="D40" s="1"/>
      <c r="E40" s="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8.75" x14ac:dyDescent="0.3">
      <c r="A41" s="4" t="e">
        <f t="shared" si="1"/>
        <v>#REF!</v>
      </c>
      <c r="B41" s="1" t="s">
        <v>101</v>
      </c>
      <c r="C41" s="1"/>
      <c r="D41" s="1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8.75" x14ac:dyDescent="0.3">
      <c r="A42" s="4" t="e">
        <f t="shared" si="1"/>
        <v>#REF!</v>
      </c>
      <c r="B42" s="1" t="s">
        <v>118</v>
      </c>
      <c r="C42" s="1"/>
      <c r="D42" s="1"/>
      <c r="E42" s="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8.75" x14ac:dyDescent="0.3">
      <c r="A43" s="4" t="e">
        <f t="shared" si="1"/>
        <v>#REF!</v>
      </c>
      <c r="B43" s="1" t="s">
        <v>91</v>
      </c>
      <c r="C43" s="1"/>
      <c r="D43" s="1"/>
      <c r="E43" s="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8.75" x14ac:dyDescent="0.3">
      <c r="A44" s="4" t="e">
        <f t="shared" si="1"/>
        <v>#REF!</v>
      </c>
      <c r="B44" s="1" t="s">
        <v>86</v>
      </c>
      <c r="C44" s="1"/>
      <c r="D44" s="1"/>
      <c r="E44" s="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8.75" x14ac:dyDescent="0.3">
      <c r="A45" s="4" t="e">
        <f t="shared" si="1"/>
        <v>#REF!</v>
      </c>
      <c r="B45" s="1" t="s">
        <v>116</v>
      </c>
      <c r="C45" s="1"/>
      <c r="D45" s="1"/>
      <c r="E45" s="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8.75" x14ac:dyDescent="0.3">
      <c r="A46" s="4" t="e">
        <f t="shared" si="1"/>
        <v>#REF!</v>
      </c>
      <c r="B46" s="1" t="s">
        <v>92</v>
      </c>
      <c r="C46" s="1"/>
      <c r="D46" s="1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8.75" x14ac:dyDescent="0.3">
      <c r="A47" s="4" t="e">
        <f t="shared" si="1"/>
        <v>#REF!</v>
      </c>
      <c r="B47" s="1" t="s">
        <v>95</v>
      </c>
      <c r="C47" s="1"/>
      <c r="D47" s="1"/>
      <c r="E47" s="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8.75" x14ac:dyDescent="0.3">
      <c r="A48" s="4" t="e">
        <f t="shared" si="1"/>
        <v>#REF!</v>
      </c>
      <c r="B48" s="1" t="s">
        <v>93</v>
      </c>
      <c r="C48" s="1"/>
      <c r="D48" s="1"/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8.75" x14ac:dyDescent="0.3">
      <c r="A49" s="4" t="e">
        <f t="shared" si="1"/>
        <v>#REF!</v>
      </c>
      <c r="B49" s="1" t="s">
        <v>94</v>
      </c>
      <c r="C49" s="1"/>
      <c r="D49" s="1"/>
      <c r="E49" s="1"/>
      <c r="F49" s="11"/>
      <c r="G49" s="11"/>
      <c r="H49" s="11"/>
      <c r="I49" s="11"/>
      <c r="J49" s="11"/>
      <c r="K49" s="11"/>
      <c r="L49" s="11"/>
      <c r="M49" s="11"/>
      <c r="N49" s="11"/>
      <c r="O49" s="11"/>
    </row>
  </sheetData>
  <autoFilter ref="C7:O7" xr:uid="{AA29B21E-3A88-4792-B162-ABAFDD5FE69C}">
    <sortState ref="C8:O49">
      <sortCondition descending="1" ref="N7"/>
    </sortState>
  </autoFilter>
  <sortState ref="B8:L49">
    <sortCondition descending="1" ref="K8:K49"/>
  </sortState>
  <mergeCells count="6">
    <mergeCell ref="A6:L6"/>
    <mergeCell ref="A1:L1"/>
    <mergeCell ref="A2:L2"/>
    <mergeCell ref="A3:L3"/>
    <mergeCell ref="A4:L4"/>
    <mergeCell ref="A5:L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право 9</vt:lpstr>
      <vt:lpstr>право 10 </vt:lpstr>
      <vt:lpstr>право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2020-01-28T20:25:58Z</cp:lastPrinted>
  <dcterms:created xsi:type="dcterms:W3CDTF">2020-01-28T14:27:25Z</dcterms:created>
  <dcterms:modified xsi:type="dcterms:W3CDTF">2021-02-05T13:22:22Z</dcterms:modified>
</cp:coreProperties>
</file>