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екабрь Олимпиада\10. ЭКОНОМИКА\"/>
    </mc:Choice>
  </mc:AlternateContent>
  <xr:revisionPtr revIDLastSave="0" documentId="13_ncr:1_{D39C9FB5-F92A-4DCC-8703-F0BC18A00A7D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Экономика 9" sheetId="1" r:id="rId1"/>
    <sheet name="Экономика 10" sheetId="2" r:id="rId2"/>
    <sheet name="Экономика 11" sheetId="3" r:id="rId3"/>
  </sheets>
  <externalReferences>
    <externalReference r:id="rId4"/>
  </externalReferences>
  <definedNames>
    <definedName name="_xlnm._FilterDatabase" localSheetId="1" hidden="1">'Экономика 10'!$C$10:$AF$10</definedName>
    <definedName name="_xlnm._FilterDatabase" localSheetId="2" hidden="1">'Экономика 11'!$C$10:$AF$10</definedName>
    <definedName name="_xlnm._FilterDatabase" localSheetId="0" hidden="1">'Экономика 9'!$B$10:$AE$10</definedName>
    <definedName name="t_type">[1]Лист2!$D$4:$D$6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1" l="1"/>
  <c r="Z13" i="1"/>
  <c r="A9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9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</calcChain>
</file>

<file path=xl/sharedStrings.xml><?xml version="1.0" encoding="utf-8"?>
<sst xmlns="http://schemas.openxmlformats.org/spreadsheetml/2006/main" count="370" uniqueCount="251">
  <si>
    <t>№</t>
  </si>
  <si>
    <t>Шифр</t>
  </si>
  <si>
    <t>И-9-01</t>
  </si>
  <si>
    <t>И-9-03</t>
  </si>
  <si>
    <t>И-9-06</t>
  </si>
  <si>
    <t>И-9-07</t>
  </si>
  <si>
    <t>И-9-09</t>
  </si>
  <si>
    <t>И-9-11</t>
  </si>
  <si>
    <t>И-9-12</t>
  </si>
  <si>
    <t>И-9-13</t>
  </si>
  <si>
    <t>И-9-14</t>
  </si>
  <si>
    <t>И-9-15</t>
  </si>
  <si>
    <t>И-9-17</t>
  </si>
  <si>
    <t>И-9-18</t>
  </si>
  <si>
    <t>И-9-19</t>
  </si>
  <si>
    <t>И-9-20</t>
  </si>
  <si>
    <t>И-9-21</t>
  </si>
  <si>
    <t>И-9-22</t>
  </si>
  <si>
    <t>И-9-23</t>
  </si>
  <si>
    <t>И-9-24</t>
  </si>
  <si>
    <t>И-9-26</t>
  </si>
  <si>
    <t>И-9-27</t>
  </si>
  <si>
    <t>И-9-28</t>
  </si>
  <si>
    <t>И-9-30</t>
  </si>
  <si>
    <t>И-9-31</t>
  </si>
  <si>
    <t>И-9-32</t>
  </si>
  <si>
    <t>И-9-33</t>
  </si>
  <si>
    <t>И-9-35</t>
  </si>
  <si>
    <t>И-9-36</t>
  </si>
  <si>
    <t>И-9-37</t>
  </si>
  <si>
    <t>И-9-38</t>
  </si>
  <si>
    <t>И-9-39</t>
  </si>
  <si>
    <t>И-9-40</t>
  </si>
  <si>
    <t>И-9-41</t>
  </si>
  <si>
    <t>И-9-42</t>
  </si>
  <si>
    <t>И-9-43</t>
  </si>
  <si>
    <t>И-9-44</t>
  </si>
  <si>
    <t>И-9-45</t>
  </si>
  <si>
    <t>И-9-46</t>
  </si>
  <si>
    <t>И-10-01</t>
  </si>
  <si>
    <t>И-10-02</t>
  </si>
  <si>
    <t>И-10-04</t>
  </si>
  <si>
    <t>И-10-05</t>
  </si>
  <si>
    <t>И-10-06</t>
  </si>
  <si>
    <t>И-10-07</t>
  </si>
  <si>
    <t>И-10-08</t>
  </si>
  <si>
    <t>И-10-09</t>
  </si>
  <si>
    <t>И-10-11</t>
  </si>
  <si>
    <t>И-10-13</t>
  </si>
  <si>
    <t>И-10-14</t>
  </si>
  <si>
    <t>И-10-15</t>
  </si>
  <si>
    <t>И-10-16</t>
  </si>
  <si>
    <t>И-10-18</t>
  </si>
  <si>
    <t>И-10-20</t>
  </si>
  <si>
    <t>И-10-21</t>
  </si>
  <si>
    <t>И-10-22</t>
  </si>
  <si>
    <t>И-10-24</t>
  </si>
  <si>
    <t>И-10-25</t>
  </si>
  <si>
    <t>И-10-26</t>
  </si>
  <si>
    <t>И-10-28</t>
  </si>
  <si>
    <t>И-10-29</t>
  </si>
  <si>
    <t>И-10-32</t>
  </si>
  <si>
    <t>И-10-35</t>
  </si>
  <si>
    <t>И-10-37</t>
  </si>
  <si>
    <t>И-10-38</t>
  </si>
  <si>
    <t>И-10-39</t>
  </si>
  <si>
    <t>И-10-40</t>
  </si>
  <si>
    <t>И-11-01</t>
  </si>
  <si>
    <t>И-11-02</t>
  </si>
  <si>
    <t>И-11-03</t>
  </si>
  <si>
    <t>И-11-04</t>
  </si>
  <si>
    <t>И-11-05</t>
  </si>
  <si>
    <t>И-11-06</t>
  </si>
  <si>
    <t>И-11-07</t>
  </si>
  <si>
    <t>И-11-08</t>
  </si>
  <si>
    <t>И-11-09</t>
  </si>
  <si>
    <t>И-11-10</t>
  </si>
  <si>
    <t>И-11-11</t>
  </si>
  <si>
    <t>И-11-12</t>
  </si>
  <si>
    <t>И-11-13</t>
  </si>
  <si>
    <t>И-11-14</t>
  </si>
  <si>
    <t>И-11-15</t>
  </si>
  <si>
    <t>И-11-16</t>
  </si>
  <si>
    <t>И-11-17</t>
  </si>
  <si>
    <t>И-11-18</t>
  </si>
  <si>
    <t>И-11-19</t>
  </si>
  <si>
    <t>И-11-20</t>
  </si>
  <si>
    <t>И-11-21</t>
  </si>
  <si>
    <t>И-11-22</t>
  </si>
  <si>
    <t>И-11-23</t>
  </si>
  <si>
    <t>И-11-24</t>
  </si>
  <si>
    <t>И-11-25</t>
  </si>
  <si>
    <t>И-11-26</t>
  </si>
  <si>
    <t>И-11-27</t>
  </si>
  <si>
    <t>И-11-28</t>
  </si>
  <si>
    <t>И-11-29</t>
  </si>
  <si>
    <t>И-11-30</t>
  </si>
  <si>
    <t>И-11-31</t>
  </si>
  <si>
    <t>И-11-32</t>
  </si>
  <si>
    <t>И-11-33</t>
  </si>
  <si>
    <t>И-11-34</t>
  </si>
  <si>
    <t>И-11-35</t>
  </si>
  <si>
    <t>И-11-36</t>
  </si>
  <si>
    <t>И-11-37</t>
  </si>
  <si>
    <t>И-11-38</t>
  </si>
  <si>
    <t>И-11-39</t>
  </si>
  <si>
    <t>И-11-40</t>
  </si>
  <si>
    <t>И-11-41</t>
  </si>
  <si>
    <t>И-11-42</t>
  </si>
  <si>
    <t>И-11-43</t>
  </si>
  <si>
    <t>И-11-44</t>
  </si>
  <si>
    <t>И-11-45</t>
  </si>
  <si>
    <t>И-11-46</t>
  </si>
  <si>
    <t>И-11-47</t>
  </si>
  <si>
    <t>И-11-48</t>
  </si>
  <si>
    <t>И-11-49</t>
  </si>
  <si>
    <t>И-11-50</t>
  </si>
  <si>
    <t>И-11-51</t>
  </si>
  <si>
    <t>И-11-52</t>
  </si>
  <si>
    <t>И-11-53</t>
  </si>
  <si>
    <t>И-11-54</t>
  </si>
  <si>
    <t>И-11-55</t>
  </si>
  <si>
    <t>И-11-56</t>
  </si>
  <si>
    <t>И-11-57</t>
  </si>
  <si>
    <t>И-11-58</t>
  </si>
  <si>
    <t>региональный этап всероссийской олимпиады школьников</t>
  </si>
  <si>
    <t>Воронежская область</t>
  </si>
  <si>
    <t>2020-2021  учебного года</t>
  </si>
  <si>
    <t>по общеобразовательному предмету    "Экономика"</t>
  </si>
  <si>
    <t>29  января 2021 года</t>
  </si>
  <si>
    <t>29 января 2021 года</t>
  </si>
  <si>
    <t>Тест</t>
  </si>
  <si>
    <t>Задачи. Максимум 30 баллов за задачу</t>
  </si>
  <si>
    <t>Сумма за задачи</t>
  </si>
  <si>
    <t>Сумма итоговая</t>
  </si>
  <si>
    <t>Часть 1. Да/нет. 1 балл за вопрос</t>
  </si>
  <si>
    <t>Часть 2. Один ответ. 3 балла за вопрос</t>
  </si>
  <si>
    <t>Часть 3. Много ответов. 5 баллов за вопрос</t>
  </si>
  <si>
    <t>Часть 4. Открытый ответ. 7 баллов за вопрос</t>
  </si>
  <si>
    <t>Сумма за тест</t>
  </si>
  <si>
    <t>Задача 5</t>
  </si>
  <si>
    <t>Задача 6</t>
  </si>
  <si>
    <t>Задача 7</t>
  </si>
  <si>
    <t>Задача 8</t>
  </si>
  <si>
    <t>Балл</t>
  </si>
  <si>
    <t>Андреев</t>
  </si>
  <si>
    <t>Егор</t>
  </si>
  <si>
    <t>Голубцова</t>
  </si>
  <si>
    <t>Юлия</t>
  </si>
  <si>
    <t>Казарцева</t>
  </si>
  <si>
    <t xml:space="preserve">Ксения </t>
  </si>
  <si>
    <t>Комаров</t>
  </si>
  <si>
    <t>Дмитрий</t>
  </si>
  <si>
    <t xml:space="preserve">Латыпов </t>
  </si>
  <si>
    <t>Кирилл</t>
  </si>
  <si>
    <t>Логинов</t>
  </si>
  <si>
    <t>Владислав</t>
  </si>
  <si>
    <t>Понова</t>
  </si>
  <si>
    <t>Мария</t>
  </si>
  <si>
    <t>Птичкина</t>
  </si>
  <si>
    <t>Сергеевна</t>
  </si>
  <si>
    <t>Екатерина</t>
  </si>
  <si>
    <t>Тепляков</t>
  </si>
  <si>
    <t>Матвей</t>
  </si>
  <si>
    <t>Тропинин</t>
  </si>
  <si>
    <t>Максим</t>
  </si>
  <si>
    <t xml:space="preserve">Федорова </t>
  </si>
  <si>
    <t>Инна</t>
  </si>
  <si>
    <t>Городской округ город Воронеж</t>
  </si>
  <si>
    <t>Бобровский муниципальный район</t>
  </si>
  <si>
    <t>Острогожский муниципальный район</t>
  </si>
  <si>
    <t>Новоусманский муниципальный район</t>
  </si>
  <si>
    <t>Будников</t>
  </si>
  <si>
    <t>Александр</t>
  </si>
  <si>
    <t>Давиденко</t>
  </si>
  <si>
    <t>Вадим</t>
  </si>
  <si>
    <t>Клычева</t>
  </si>
  <si>
    <t>Жанна</t>
  </si>
  <si>
    <t>Костюк</t>
  </si>
  <si>
    <t>Никита</t>
  </si>
  <si>
    <t>Максименков</t>
  </si>
  <si>
    <t>Георгий</t>
  </si>
  <si>
    <t>Мананкова</t>
  </si>
  <si>
    <t>Медведев</t>
  </si>
  <si>
    <t>Илья</t>
  </si>
  <si>
    <t>Санароа</t>
  </si>
  <si>
    <t xml:space="preserve">Ратмир  </t>
  </si>
  <si>
    <t xml:space="preserve">Тарасов  </t>
  </si>
  <si>
    <t>Иван</t>
  </si>
  <si>
    <t>Токарев</t>
  </si>
  <si>
    <t>Виктор</t>
  </si>
  <si>
    <t>Трофимов</t>
  </si>
  <si>
    <t>городской округ город Воронеж</t>
  </si>
  <si>
    <t>Семилукский муниципальный район</t>
  </si>
  <si>
    <t xml:space="preserve">Баракаев  </t>
  </si>
  <si>
    <t xml:space="preserve"> Максим </t>
  </si>
  <si>
    <t>Белоконева</t>
  </si>
  <si>
    <t>Ольга</t>
  </si>
  <si>
    <t>Бубнов</t>
  </si>
  <si>
    <t>Варламов</t>
  </si>
  <si>
    <t>Артем</t>
  </si>
  <si>
    <t>Вахтин</t>
  </si>
  <si>
    <t>Дубова</t>
  </si>
  <si>
    <t>Марина</t>
  </si>
  <si>
    <t>Дубровина</t>
  </si>
  <si>
    <t>Яна</t>
  </si>
  <si>
    <t xml:space="preserve">Елисеев  </t>
  </si>
  <si>
    <t xml:space="preserve"> Александр </t>
  </si>
  <si>
    <t>Жигульский</t>
  </si>
  <si>
    <t>Владимир</t>
  </si>
  <si>
    <t>Золотова</t>
  </si>
  <si>
    <t>Марта</t>
  </si>
  <si>
    <t>Иванов</t>
  </si>
  <si>
    <t>Антон</t>
  </si>
  <si>
    <t>Казакова</t>
  </si>
  <si>
    <t>Дарья</t>
  </si>
  <si>
    <t>Калюжная</t>
  </si>
  <si>
    <t>Анастасия</t>
  </si>
  <si>
    <t>Князева</t>
  </si>
  <si>
    <t>Ксения</t>
  </si>
  <si>
    <t>Кубахов</t>
  </si>
  <si>
    <t>Лавлинский</t>
  </si>
  <si>
    <t xml:space="preserve">Лихацких </t>
  </si>
  <si>
    <t>Махаев</t>
  </si>
  <si>
    <t>Мнацаканян</t>
  </si>
  <si>
    <t>Лилия</t>
  </si>
  <si>
    <t>Попова</t>
  </si>
  <si>
    <t>Елизавета</t>
  </si>
  <si>
    <t>Потапов</t>
  </si>
  <si>
    <t>Самодурова</t>
  </si>
  <si>
    <t xml:space="preserve">Свешникова </t>
  </si>
  <si>
    <t>Юлиана</t>
  </si>
  <si>
    <t xml:space="preserve">Токарева </t>
  </si>
  <si>
    <t>Наталья</t>
  </si>
  <si>
    <t>Хорова</t>
  </si>
  <si>
    <t>Анна</t>
  </si>
  <si>
    <t>Черепкова</t>
  </si>
  <si>
    <t xml:space="preserve">Анна </t>
  </si>
  <si>
    <t>Янцов</t>
  </si>
  <si>
    <t>Андрей</t>
  </si>
  <si>
    <t>Кантемировский муниципальный район</t>
  </si>
  <si>
    <t>Каширский муниципальный район</t>
  </si>
  <si>
    <t>Петропавловский муниципальный район</t>
  </si>
  <si>
    <t>Фамилия</t>
  </si>
  <si>
    <t>Имя</t>
  </si>
  <si>
    <t>Муниципалитет</t>
  </si>
  <si>
    <t>Статус</t>
  </si>
  <si>
    <t>Победитель</t>
  </si>
  <si>
    <t>Призер</t>
  </si>
  <si>
    <t>статус</t>
  </si>
  <si>
    <t>Протокол жюри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</si>
</sst>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 Cyr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rgb="FFA61C00"/>
      </left>
      <right/>
      <top style="double">
        <color rgb="FF351C75"/>
      </top>
      <bottom style="double">
        <color rgb="FF351C75"/>
      </bottom>
      <diagonal/>
    </border>
    <border>
      <left/>
      <right/>
      <top style="double">
        <color rgb="FF351C75"/>
      </top>
      <bottom style="double">
        <color rgb="FF351C75"/>
      </bottom>
      <diagonal/>
    </border>
    <border>
      <left/>
      <right style="double">
        <color rgb="FF351C75"/>
      </right>
      <top style="double">
        <color rgb="FF351C75"/>
      </top>
      <bottom style="double">
        <color rgb="FF351C75"/>
      </bottom>
      <diagonal/>
    </border>
    <border>
      <left style="double">
        <color rgb="FF351C75"/>
      </left>
      <right/>
      <top style="double">
        <color rgb="FF351C75"/>
      </top>
      <bottom style="double">
        <color rgb="FF351C75"/>
      </bottom>
      <diagonal/>
    </border>
    <border>
      <left style="double">
        <color rgb="FFA61C00"/>
      </left>
      <right/>
      <top style="double">
        <color rgb="FF351C75"/>
      </top>
      <bottom/>
      <diagonal/>
    </border>
    <border>
      <left style="double">
        <color rgb="FFA61C00"/>
      </left>
      <right style="double">
        <color rgb="FFA61C00"/>
      </right>
      <top style="double">
        <color rgb="FF351C75"/>
      </top>
      <bottom/>
      <diagonal/>
    </border>
    <border>
      <left style="double">
        <color rgb="FFA61C00"/>
      </left>
      <right/>
      <top/>
      <bottom/>
      <diagonal/>
    </border>
    <border>
      <left style="double">
        <color rgb="FFA61C00"/>
      </left>
      <right style="double">
        <color rgb="FFA61C00"/>
      </right>
      <top/>
      <bottom/>
      <diagonal/>
    </border>
    <border>
      <left style="double">
        <color rgb="FFA61C00"/>
      </left>
      <right style="double">
        <color rgb="FF351C75"/>
      </right>
      <top style="double">
        <color rgb="FF351C75"/>
      </top>
      <bottom style="double">
        <color rgb="FF351C75"/>
      </bottom>
      <diagonal/>
    </border>
    <border>
      <left style="double">
        <color rgb="FF351C75"/>
      </left>
      <right style="double">
        <color rgb="FF351C75"/>
      </right>
      <top style="double">
        <color rgb="FF351C75"/>
      </top>
      <bottom style="double">
        <color rgb="FF351C75"/>
      </bottom>
      <diagonal/>
    </border>
    <border>
      <left style="double">
        <color rgb="FFA61C00"/>
      </left>
      <right/>
      <top/>
      <bottom style="double">
        <color rgb="FF351C75"/>
      </bottom>
      <diagonal/>
    </border>
    <border>
      <left style="double">
        <color rgb="FFA61C00"/>
      </left>
      <right style="double">
        <color rgb="FFA61C00"/>
      </right>
      <top/>
      <bottom style="double">
        <color rgb="FF351C7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A61C00"/>
      </left>
      <right style="double">
        <color rgb="FF351C75"/>
      </right>
      <top style="double">
        <color rgb="FF351C75"/>
      </top>
      <bottom/>
      <diagonal/>
    </border>
    <border>
      <left style="double">
        <color rgb="FF351C75"/>
      </left>
      <right style="double">
        <color rgb="FF351C75"/>
      </right>
      <top style="double">
        <color rgb="FF351C75"/>
      </top>
      <bottom/>
      <diagonal/>
    </border>
    <border>
      <left style="double">
        <color rgb="FF351C75"/>
      </left>
      <right/>
      <top style="double">
        <color rgb="FF351C7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rgb="FF351C75"/>
      </right>
      <top style="double">
        <color rgb="FF351C7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0" fillId="2" borderId="0" xfId="0" applyFill="1"/>
    <xf numFmtId="0" fontId="0" fillId="3" borderId="0" xfId="0" applyFill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4" borderId="1" xfId="0" applyFont="1" applyFill="1" applyBorder="1"/>
    <xf numFmtId="0" fontId="1" fillId="3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5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0" borderId="13" xfId="0" applyFont="1" applyBorder="1" applyAlignment="1"/>
    <xf numFmtId="0" fontId="10" fillId="0" borderId="14" xfId="0" applyFont="1" applyBorder="1" applyAlignment="1"/>
    <xf numFmtId="0" fontId="10" fillId="0" borderId="8" xfId="0" applyFont="1" applyBorder="1" applyAlignment="1"/>
    <xf numFmtId="0" fontId="10" fillId="3" borderId="14" xfId="0" applyFont="1" applyFill="1" applyBorder="1" applyAlignment="1"/>
    <xf numFmtId="0" fontId="10" fillId="3" borderId="8" xfId="0" applyFont="1" applyFill="1" applyBorder="1" applyAlignment="1"/>
    <xf numFmtId="0" fontId="10" fillId="3" borderId="13" xfId="0" applyFont="1" applyFill="1" applyBorder="1" applyAlignment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right"/>
    </xf>
    <xf numFmtId="0" fontId="12" fillId="0" borderId="1" xfId="0" applyFont="1" applyBorder="1" applyAlignment="1"/>
    <xf numFmtId="0" fontId="5" fillId="0" borderId="18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3" borderId="19" xfId="0" applyFont="1" applyFill="1" applyBorder="1" applyAlignment="1"/>
    <xf numFmtId="0" fontId="5" fillId="3" borderId="20" xfId="0" applyFont="1" applyFill="1" applyBorder="1" applyAlignment="1"/>
    <xf numFmtId="0" fontId="5" fillId="3" borderId="18" xfId="0" applyFont="1" applyFill="1" applyBorder="1" applyAlignment="1"/>
    <xf numFmtId="0" fontId="12" fillId="3" borderId="1" xfId="0" applyFont="1" applyFill="1" applyBorder="1" applyAlignment="1"/>
    <xf numFmtId="0" fontId="12" fillId="0" borderId="21" xfId="0" applyFont="1" applyBorder="1" applyAlignment="1"/>
    <xf numFmtId="0" fontId="0" fillId="3" borderId="21" xfId="0" applyFill="1" applyBorder="1"/>
    <xf numFmtId="0" fontId="1" fillId="3" borderId="2" xfId="0" applyFont="1" applyFill="1" applyBorder="1" applyAlignment="1">
      <alignment horizontal="center"/>
    </xf>
    <xf numFmtId="0" fontId="0" fillId="3" borderId="2" xfId="0" applyFill="1" applyBorder="1"/>
    <xf numFmtId="0" fontId="10" fillId="0" borderId="1" xfId="0" applyFont="1" applyBorder="1" applyAlignment="1">
      <alignment horizontal="right"/>
    </xf>
    <xf numFmtId="0" fontId="9" fillId="3" borderId="1" xfId="0" applyFont="1" applyFill="1" applyBorder="1" applyAlignment="1"/>
    <xf numFmtId="0" fontId="9" fillId="5" borderId="1" xfId="0" applyFont="1" applyFill="1" applyBorder="1" applyAlignment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9" xfId="0" applyFont="1" applyFill="1" applyBorder="1" applyAlignment="1"/>
    <xf numFmtId="0" fontId="11" fillId="3" borderId="11" xfId="0" applyFont="1" applyFill="1" applyBorder="1"/>
    <xf numFmtId="0" fontId="11" fillId="3" borderId="15" xfId="0" applyFont="1" applyFill="1" applyBorder="1"/>
    <xf numFmtId="0" fontId="6" fillId="3" borderId="10" xfId="0" applyFont="1" applyFill="1" applyBorder="1" applyAlignment="1"/>
    <xf numFmtId="0" fontId="8" fillId="3" borderId="12" xfId="0" applyFont="1" applyFill="1" applyBorder="1"/>
    <xf numFmtId="0" fontId="8" fillId="3" borderId="16" xfId="0" applyFont="1" applyFill="1" applyBorder="1"/>
    <xf numFmtId="0" fontId="10" fillId="0" borderId="5" xfId="0" applyFont="1" applyBorder="1" applyAlignment="1"/>
    <xf numFmtId="0" fontId="11" fillId="0" borderId="6" xfId="0" applyFont="1" applyBorder="1"/>
    <xf numFmtId="0" fontId="11" fillId="0" borderId="7" xfId="0" applyFont="1" applyBorder="1"/>
    <xf numFmtId="0" fontId="10" fillId="3" borderId="5" xfId="0" applyFont="1" applyFill="1" applyBorder="1" applyAlignment="1"/>
    <xf numFmtId="0" fontId="11" fillId="3" borderId="6" xfId="0" applyFont="1" applyFill="1" applyBorder="1"/>
    <xf numFmtId="0" fontId="11" fillId="3" borderId="7" xfId="0" applyFont="1" applyFill="1" applyBorder="1"/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/>
    <xf numFmtId="0" fontId="7" fillId="3" borderId="11" xfId="0" applyFont="1" applyFill="1" applyBorder="1"/>
    <xf numFmtId="0" fontId="5" fillId="0" borderId="5" xfId="0" applyFont="1" applyBorder="1" applyAlignment="1"/>
    <xf numFmtId="0" fontId="7" fillId="0" borderId="6" xfId="0" applyFont="1" applyBorder="1"/>
    <xf numFmtId="0" fontId="7" fillId="0" borderId="7" xfId="0" applyFont="1" applyBorder="1"/>
    <xf numFmtId="0" fontId="5" fillId="3" borderId="5" xfId="0" applyFont="1" applyFill="1" applyBorder="1" applyAlignment="1"/>
    <xf numFmtId="0" fontId="7" fillId="3" borderId="6" xfId="0" applyFont="1" applyFill="1" applyBorder="1"/>
    <xf numFmtId="0" fontId="7" fillId="3" borderId="7" xfId="0" applyFont="1" applyFill="1" applyBorder="1"/>
    <xf numFmtId="0" fontId="1" fillId="3" borderId="17" xfId="0" applyFont="1" applyFill="1" applyBorder="1" applyAlignment="1">
      <alignment horizontal="center"/>
    </xf>
    <xf numFmtId="0" fontId="10" fillId="0" borderId="11" xfId="0" applyFont="1" applyBorder="1" applyAlignment="1"/>
    <xf numFmtId="0" fontId="10" fillId="0" borderId="0" xfId="0" applyFont="1" applyBorder="1" applyAlignment="1"/>
    <xf numFmtId="0" fontId="10" fillId="3" borderId="0" xfId="0" applyFont="1" applyFill="1" applyBorder="1" applyAlignment="1"/>
    <xf numFmtId="0" fontId="10" fillId="3" borderId="11" xfId="0" applyFont="1" applyFill="1" applyBorder="1" applyAlignment="1"/>
    <xf numFmtId="0" fontId="11" fillId="3" borderId="0" xfId="0" applyFont="1" applyFill="1" applyBorder="1"/>
    <xf numFmtId="0" fontId="8" fillId="3" borderId="0" xfId="0" applyFont="1" applyFill="1" applyBorder="1"/>
    <xf numFmtId="49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5" fillId="3" borderId="0" xfId="0" applyFont="1" applyFill="1" applyBorder="1" applyAlignment="1"/>
    <xf numFmtId="0" fontId="7" fillId="3" borderId="0" xfId="0" applyFont="1" applyFill="1" applyBorder="1"/>
    <xf numFmtId="49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5" fillId="0" borderId="6" xfId="0" applyFont="1" applyBorder="1" applyAlignment="1"/>
    <xf numFmtId="0" fontId="5" fillId="0" borderId="23" xfId="0" applyFont="1" applyBorder="1" applyAlignment="1"/>
    <xf numFmtId="0" fontId="1" fillId="3" borderId="24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/>
    <xf numFmtId="0" fontId="10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F92FF52-CF69-4F91-B7AC-D4708D7C14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!&#1054;&#1051;&#1048;&#1052;&#1055;&#1048;&#1040;&#1044;&#1040;/11.&#1051;&#1048;&#1058;&#1045;&#1056;&#1040;&#1058;&#1059;&#1056;&#1040;/&#1080;&#1090;&#1086;&#1075;&#1080;%20&#1051;&#1080;&#1090;&#1077;&#1088;&#1072;&#1090;&#1091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"/>
      <sheetName val="Лист2"/>
    </sheetNames>
    <sheetDataSet>
      <sheetData sheetId="0"/>
      <sheetData sheetId="1"/>
      <sheetData sheetId="2"/>
      <sheetData sheetId="3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62"/>
  <sheetViews>
    <sheetView tabSelected="1" topLeftCell="B1" workbookViewId="0">
      <selection sqref="A1:L1"/>
    </sheetView>
  </sheetViews>
  <sheetFormatPr defaultRowHeight="15" x14ac:dyDescent="0.25"/>
  <cols>
    <col min="1" max="1" width="10.5703125" style="6" hidden="1" customWidth="1"/>
    <col min="2" max="2" width="23.140625" style="6" customWidth="1"/>
    <col min="3" max="3" width="22.42578125" style="6" customWidth="1"/>
    <col min="4" max="4" width="26" style="6" customWidth="1"/>
    <col min="5" max="5" width="8.140625" style="6" customWidth="1"/>
    <col min="6" max="6" width="9.140625" style="6" customWidth="1"/>
    <col min="7" max="7" width="8" style="6" customWidth="1"/>
    <col min="8" max="8" width="9.28515625" style="6" customWidth="1"/>
    <col min="9" max="9" width="8.42578125" style="6" customWidth="1"/>
    <col min="10" max="10" width="9.140625" style="6"/>
    <col min="11" max="11" width="10" style="6" customWidth="1"/>
    <col min="12" max="18" width="9.140625" style="6"/>
    <col min="32" max="32" width="13.140625" customWidth="1"/>
  </cols>
  <sheetData>
    <row r="1" spans="1:103" ht="15" customHeight="1" x14ac:dyDescent="0.25">
      <c r="A1" s="60" t="s">
        <v>250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03" ht="15" customHeight="1" x14ac:dyDescent="0.25">
      <c r="A2" s="60" t="s">
        <v>125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03" ht="15" customHeight="1" x14ac:dyDescent="0.25">
      <c r="A3" s="60" t="s">
        <v>127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03" ht="15" customHeight="1" x14ac:dyDescent="0.25">
      <c r="A4" s="60" t="s">
        <v>128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03" ht="15" customHeight="1" x14ac:dyDescent="0.25">
      <c r="A5" s="60" t="s">
        <v>129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03" ht="15.75" customHeight="1" thickBot="1" x14ac:dyDescent="0.3">
      <c r="A6" s="60" t="s">
        <v>126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03" ht="20.25" thickTop="1" thickBot="1" x14ac:dyDescent="0.35">
      <c r="A7" s="7" t="s">
        <v>1</v>
      </c>
      <c r="B7" s="7"/>
      <c r="C7" s="7"/>
      <c r="D7" s="7"/>
      <c r="E7" s="43" t="s">
        <v>131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5"/>
      <c r="Z7" s="46" t="s">
        <v>132</v>
      </c>
      <c r="AA7" s="47"/>
      <c r="AB7" s="47"/>
      <c r="AC7" s="47"/>
      <c r="AD7" s="48" t="s">
        <v>133</v>
      </c>
      <c r="AE7" s="51" t="s">
        <v>134</v>
      </c>
      <c r="AF7" s="51" t="s">
        <v>246</v>
      </c>
    </row>
    <row r="8" spans="1:103" ht="20.25" thickTop="1" thickBot="1" x14ac:dyDescent="0.35">
      <c r="A8" s="8" t="s">
        <v>38</v>
      </c>
      <c r="B8" s="8" t="s">
        <v>243</v>
      </c>
      <c r="C8" s="8" t="s">
        <v>244</v>
      </c>
      <c r="D8" s="8" t="s">
        <v>245</v>
      </c>
      <c r="E8" s="54" t="s">
        <v>135</v>
      </c>
      <c r="F8" s="55"/>
      <c r="G8" s="55"/>
      <c r="H8" s="55"/>
      <c r="I8" s="56"/>
      <c r="J8" s="54" t="s">
        <v>136</v>
      </c>
      <c r="K8" s="55"/>
      <c r="L8" s="55"/>
      <c r="M8" s="55"/>
      <c r="N8" s="56"/>
      <c r="O8" s="57" t="s">
        <v>137</v>
      </c>
      <c r="P8" s="58"/>
      <c r="Q8" s="58"/>
      <c r="R8" s="58"/>
      <c r="S8" s="59"/>
      <c r="T8" s="57" t="s">
        <v>138</v>
      </c>
      <c r="U8" s="58"/>
      <c r="V8" s="58"/>
      <c r="W8" s="58"/>
      <c r="X8" s="59"/>
      <c r="Y8" s="48" t="s">
        <v>139</v>
      </c>
      <c r="Z8" s="18" t="s">
        <v>140</v>
      </c>
      <c r="AA8" s="18" t="s">
        <v>141</v>
      </c>
      <c r="AB8" s="18" t="s">
        <v>142</v>
      </c>
      <c r="AC8" s="18" t="s">
        <v>143</v>
      </c>
      <c r="AD8" s="49"/>
      <c r="AE8" s="52"/>
      <c r="AF8" s="52"/>
    </row>
    <row r="9" spans="1:103" ht="20.25" thickTop="1" thickBot="1" x14ac:dyDescent="0.35">
      <c r="A9" s="8" t="s">
        <v>29</v>
      </c>
      <c r="B9" s="8"/>
      <c r="C9" s="8"/>
      <c r="D9" s="8"/>
      <c r="E9" s="19">
        <v>1</v>
      </c>
      <c r="F9" s="20">
        <v>2</v>
      </c>
      <c r="G9" s="20">
        <v>3</v>
      </c>
      <c r="H9" s="20">
        <v>4</v>
      </c>
      <c r="I9" s="21">
        <v>5</v>
      </c>
      <c r="J9" s="19">
        <v>1</v>
      </c>
      <c r="K9" s="22">
        <v>2</v>
      </c>
      <c r="L9" s="22">
        <v>3</v>
      </c>
      <c r="M9" s="22">
        <v>4</v>
      </c>
      <c r="N9" s="23">
        <v>5</v>
      </c>
      <c r="O9" s="24">
        <v>1</v>
      </c>
      <c r="P9" s="22">
        <v>2</v>
      </c>
      <c r="Q9" s="22">
        <v>3</v>
      </c>
      <c r="R9" s="22">
        <v>4</v>
      </c>
      <c r="S9" s="23">
        <v>5</v>
      </c>
      <c r="T9" s="24">
        <v>1</v>
      </c>
      <c r="U9" s="22">
        <v>2</v>
      </c>
      <c r="V9" s="22">
        <v>3</v>
      </c>
      <c r="W9" s="22">
        <v>4</v>
      </c>
      <c r="X9" s="23">
        <v>5</v>
      </c>
      <c r="Y9" s="50"/>
      <c r="Z9" s="24" t="s">
        <v>144</v>
      </c>
      <c r="AA9" s="24" t="s">
        <v>144</v>
      </c>
      <c r="AB9" s="24" t="s">
        <v>144</v>
      </c>
      <c r="AC9" s="24" t="s">
        <v>144</v>
      </c>
      <c r="AD9" s="50"/>
      <c r="AE9" s="53"/>
      <c r="AF9" s="53"/>
    </row>
    <row r="10" spans="1:103" ht="19.5" hidden="1" thickTop="1" x14ac:dyDescent="0.3">
      <c r="A10" s="8"/>
      <c r="B10" s="8"/>
      <c r="C10" s="8"/>
      <c r="D10" s="8"/>
      <c r="E10" s="75"/>
      <c r="F10" s="76"/>
      <c r="G10" s="76"/>
      <c r="H10" s="76"/>
      <c r="I10" s="76"/>
      <c r="J10" s="76"/>
      <c r="K10" s="77"/>
      <c r="L10" s="77"/>
      <c r="M10" s="77"/>
      <c r="N10" s="77"/>
      <c r="O10" s="77"/>
      <c r="P10" s="77"/>
      <c r="Q10" s="77"/>
      <c r="R10" s="77"/>
      <c r="S10" s="77"/>
      <c r="T10" s="78"/>
      <c r="U10" s="77"/>
      <c r="V10" s="77"/>
      <c r="W10" s="77"/>
      <c r="X10" s="77"/>
      <c r="Y10" s="79"/>
      <c r="Z10" s="77"/>
      <c r="AA10" s="77"/>
      <c r="AB10" s="77"/>
      <c r="AC10" s="77"/>
      <c r="AD10" s="79"/>
      <c r="AE10" s="80"/>
    </row>
    <row r="11" spans="1:103" ht="32.25" thickTop="1" x14ac:dyDescent="0.3">
      <c r="A11" s="8" t="s">
        <v>8</v>
      </c>
      <c r="B11" s="112" t="s">
        <v>162</v>
      </c>
      <c r="C11" s="112" t="s">
        <v>163</v>
      </c>
      <c r="D11" s="85" t="s">
        <v>168</v>
      </c>
      <c r="E11" s="88">
        <v>1</v>
      </c>
      <c r="F11" s="88">
        <v>1</v>
      </c>
      <c r="G11" s="88">
        <v>1</v>
      </c>
      <c r="H11" s="88">
        <v>0</v>
      </c>
      <c r="I11" s="88">
        <v>1</v>
      </c>
      <c r="J11" s="88">
        <v>3</v>
      </c>
      <c r="K11" s="88">
        <v>0</v>
      </c>
      <c r="L11" s="88">
        <v>3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7</v>
      </c>
      <c r="U11" s="88">
        <v>7</v>
      </c>
      <c r="V11" s="88">
        <v>7</v>
      </c>
      <c r="W11" s="88">
        <v>7</v>
      </c>
      <c r="X11" s="88">
        <v>7</v>
      </c>
      <c r="Y11" s="89">
        <v>45</v>
      </c>
      <c r="Z11" s="88">
        <v>30</v>
      </c>
      <c r="AA11" s="88">
        <v>20</v>
      </c>
      <c r="AB11" s="88">
        <v>29</v>
      </c>
      <c r="AC11" s="88">
        <v>4</v>
      </c>
      <c r="AD11" s="89">
        <v>83</v>
      </c>
      <c r="AE11" s="90">
        <v>128</v>
      </c>
      <c r="AF11" s="9" t="s">
        <v>247</v>
      </c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</row>
    <row r="12" spans="1:103" ht="31.5" x14ac:dyDescent="0.3">
      <c r="A12" s="8" t="s">
        <v>27</v>
      </c>
      <c r="B12" s="82" t="s">
        <v>151</v>
      </c>
      <c r="C12" s="81" t="s">
        <v>152</v>
      </c>
      <c r="D12" s="86" t="s">
        <v>168</v>
      </c>
      <c r="E12" s="88">
        <v>1</v>
      </c>
      <c r="F12" s="88">
        <v>0</v>
      </c>
      <c r="G12" s="88">
        <v>0</v>
      </c>
      <c r="H12" s="88">
        <v>0</v>
      </c>
      <c r="I12" s="88">
        <v>0</v>
      </c>
      <c r="J12" s="88">
        <v>3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5</v>
      </c>
      <c r="R12" s="88">
        <v>0</v>
      </c>
      <c r="S12" s="88">
        <v>5</v>
      </c>
      <c r="T12" s="88">
        <v>7</v>
      </c>
      <c r="U12" s="88">
        <v>0</v>
      </c>
      <c r="V12" s="88">
        <v>7</v>
      </c>
      <c r="W12" s="88">
        <v>7</v>
      </c>
      <c r="X12" s="88">
        <v>0</v>
      </c>
      <c r="Y12" s="89">
        <v>35</v>
      </c>
      <c r="Z12" s="89">
        <v>24</v>
      </c>
      <c r="AA12" s="89">
        <v>27</v>
      </c>
      <c r="AB12" s="89">
        <v>2</v>
      </c>
      <c r="AC12" s="89">
        <v>0</v>
      </c>
      <c r="AD12" s="89">
        <v>53</v>
      </c>
      <c r="AE12" s="90">
        <v>88</v>
      </c>
      <c r="AF12" s="9" t="s">
        <v>248</v>
      </c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</row>
    <row r="13" spans="1:103" ht="31.5" x14ac:dyDescent="0.3">
      <c r="A13" s="8" t="s">
        <v>6</v>
      </c>
      <c r="B13" s="84" t="s">
        <v>155</v>
      </c>
      <c r="C13" s="84" t="s">
        <v>156</v>
      </c>
      <c r="D13" s="86" t="s">
        <v>168</v>
      </c>
      <c r="E13" s="88">
        <v>1</v>
      </c>
      <c r="F13" s="88">
        <v>0</v>
      </c>
      <c r="G13" s="88">
        <v>0</v>
      </c>
      <c r="H13" s="88">
        <v>0</v>
      </c>
      <c r="I13" s="88">
        <v>1</v>
      </c>
      <c r="J13" s="88">
        <v>3</v>
      </c>
      <c r="K13" s="88">
        <v>3</v>
      </c>
      <c r="L13" s="88">
        <v>3</v>
      </c>
      <c r="M13" s="88">
        <v>3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7</v>
      </c>
      <c r="U13" s="88">
        <v>7</v>
      </c>
      <c r="V13" s="88">
        <v>7</v>
      </c>
      <c r="W13" s="88">
        <v>7</v>
      </c>
      <c r="X13" s="88">
        <v>0</v>
      </c>
      <c r="Y13" s="89">
        <v>42</v>
      </c>
      <c r="Z13" s="88">
        <f>8+11+8</f>
        <v>27</v>
      </c>
      <c r="AA13" s="88">
        <v>0</v>
      </c>
      <c r="AB13" s="88">
        <v>10</v>
      </c>
      <c r="AC13" s="88">
        <v>8</v>
      </c>
      <c r="AD13" s="89">
        <v>45</v>
      </c>
      <c r="AE13" s="90">
        <v>87</v>
      </c>
      <c r="AF13" s="9" t="s">
        <v>248</v>
      </c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</row>
    <row r="14" spans="1:103" ht="31.5" x14ac:dyDescent="0.3">
      <c r="A14" s="8" t="s">
        <v>19</v>
      </c>
      <c r="B14" s="84" t="s">
        <v>164</v>
      </c>
      <c r="C14" s="84" t="s">
        <v>165</v>
      </c>
      <c r="D14" s="86" t="s">
        <v>168</v>
      </c>
      <c r="E14" s="88">
        <v>1</v>
      </c>
      <c r="F14" s="88">
        <v>0</v>
      </c>
      <c r="G14" s="88">
        <v>1</v>
      </c>
      <c r="H14" s="88">
        <v>1</v>
      </c>
      <c r="I14" s="88">
        <v>1</v>
      </c>
      <c r="J14" s="88">
        <v>3</v>
      </c>
      <c r="K14" s="88">
        <v>3</v>
      </c>
      <c r="L14" s="88">
        <v>0</v>
      </c>
      <c r="M14" s="88">
        <v>3</v>
      </c>
      <c r="N14" s="88">
        <v>0</v>
      </c>
      <c r="O14" s="88">
        <v>0</v>
      </c>
      <c r="P14" s="88">
        <v>5</v>
      </c>
      <c r="Q14" s="88">
        <v>0</v>
      </c>
      <c r="R14" s="88">
        <v>5</v>
      </c>
      <c r="S14" s="88">
        <v>0</v>
      </c>
      <c r="T14" s="88">
        <v>7</v>
      </c>
      <c r="U14" s="88">
        <v>7</v>
      </c>
      <c r="V14" s="88">
        <v>7</v>
      </c>
      <c r="W14" s="88">
        <v>0</v>
      </c>
      <c r="X14" s="88">
        <v>0</v>
      </c>
      <c r="Y14" s="89">
        <v>44</v>
      </c>
      <c r="Z14" s="88">
        <f>9+2+8</f>
        <v>19</v>
      </c>
      <c r="AA14" s="88">
        <v>0</v>
      </c>
      <c r="AB14" s="88">
        <v>9</v>
      </c>
      <c r="AC14" s="88">
        <v>0</v>
      </c>
      <c r="AD14" s="89">
        <v>28</v>
      </c>
      <c r="AE14" s="90">
        <v>72</v>
      </c>
      <c r="AF14" s="9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</row>
    <row r="15" spans="1:103" ht="31.5" x14ac:dyDescent="0.3">
      <c r="A15" s="8" t="s">
        <v>12</v>
      </c>
      <c r="B15" s="113" t="s">
        <v>145</v>
      </c>
      <c r="C15" s="113" t="s">
        <v>146</v>
      </c>
      <c r="D15" s="86" t="s">
        <v>168</v>
      </c>
      <c r="E15" s="88">
        <v>1</v>
      </c>
      <c r="F15" s="88">
        <v>0</v>
      </c>
      <c r="G15" s="88">
        <v>1</v>
      </c>
      <c r="H15" s="88">
        <v>0</v>
      </c>
      <c r="I15" s="88">
        <v>1</v>
      </c>
      <c r="J15" s="89">
        <v>3</v>
      </c>
      <c r="K15" s="89">
        <v>0</v>
      </c>
      <c r="L15" s="89">
        <v>3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8">
        <v>7</v>
      </c>
      <c r="U15" s="88">
        <v>0</v>
      </c>
      <c r="V15" s="88">
        <v>7</v>
      </c>
      <c r="W15" s="88">
        <v>7</v>
      </c>
      <c r="X15" s="88">
        <v>7</v>
      </c>
      <c r="Y15" s="89">
        <v>37</v>
      </c>
      <c r="Z15" s="89">
        <v>24</v>
      </c>
      <c r="AA15" s="89">
        <v>5</v>
      </c>
      <c r="AB15" s="89">
        <v>0</v>
      </c>
      <c r="AC15" s="89">
        <v>0</v>
      </c>
      <c r="AD15" s="89">
        <v>29</v>
      </c>
      <c r="AE15" s="90">
        <v>66</v>
      </c>
      <c r="AF15" s="9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</row>
    <row r="16" spans="1:103" ht="31.5" x14ac:dyDescent="0.3">
      <c r="A16" s="8" t="s">
        <v>3</v>
      </c>
      <c r="B16" s="81" t="s">
        <v>159</v>
      </c>
      <c r="C16" s="81" t="s">
        <v>150</v>
      </c>
      <c r="D16" s="86" t="s">
        <v>168</v>
      </c>
      <c r="E16" s="88">
        <v>1</v>
      </c>
      <c r="F16" s="88">
        <v>1</v>
      </c>
      <c r="G16" s="88">
        <v>0</v>
      </c>
      <c r="H16" s="88">
        <v>0</v>
      </c>
      <c r="I16" s="88">
        <v>1</v>
      </c>
      <c r="J16" s="88">
        <v>3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5</v>
      </c>
      <c r="Q16" s="88">
        <v>0</v>
      </c>
      <c r="R16" s="88">
        <v>0</v>
      </c>
      <c r="S16" s="88">
        <v>5</v>
      </c>
      <c r="T16" s="88">
        <v>0</v>
      </c>
      <c r="U16" s="88">
        <v>0</v>
      </c>
      <c r="V16" s="88">
        <v>0</v>
      </c>
      <c r="W16" s="88">
        <v>0</v>
      </c>
      <c r="X16" s="88">
        <v>7</v>
      </c>
      <c r="Y16" s="89">
        <v>23</v>
      </c>
      <c r="Z16" s="88">
        <v>0</v>
      </c>
      <c r="AA16" s="88">
        <v>0</v>
      </c>
      <c r="AB16" s="88">
        <v>10</v>
      </c>
      <c r="AC16" s="88">
        <v>8</v>
      </c>
      <c r="AD16" s="89">
        <v>18</v>
      </c>
      <c r="AE16" s="90">
        <v>41</v>
      </c>
      <c r="AF16" s="9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</row>
    <row r="17" spans="1:103" ht="31.5" x14ac:dyDescent="0.3">
      <c r="A17" s="10" t="s">
        <v>10</v>
      </c>
      <c r="B17" s="81" t="s">
        <v>149</v>
      </c>
      <c r="C17" s="81" t="s">
        <v>150</v>
      </c>
      <c r="D17" s="86" t="s">
        <v>168</v>
      </c>
      <c r="E17" s="88">
        <v>1</v>
      </c>
      <c r="F17" s="88">
        <v>1</v>
      </c>
      <c r="G17" s="88">
        <v>0</v>
      </c>
      <c r="H17" s="88">
        <v>1</v>
      </c>
      <c r="I17" s="88">
        <v>1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5</v>
      </c>
      <c r="R17" s="88">
        <v>0</v>
      </c>
      <c r="S17" s="88">
        <v>0</v>
      </c>
      <c r="T17" s="88">
        <v>7</v>
      </c>
      <c r="U17" s="88">
        <v>0</v>
      </c>
      <c r="V17" s="88">
        <v>0</v>
      </c>
      <c r="W17" s="88">
        <v>7</v>
      </c>
      <c r="X17" s="88">
        <v>0</v>
      </c>
      <c r="Y17" s="89">
        <v>23</v>
      </c>
      <c r="Z17" s="89">
        <v>0</v>
      </c>
      <c r="AA17" s="89">
        <v>0</v>
      </c>
      <c r="AB17" s="89">
        <v>8</v>
      </c>
      <c r="AC17" s="89">
        <v>0</v>
      </c>
      <c r="AD17" s="89">
        <v>8</v>
      </c>
      <c r="AE17" s="90">
        <v>31</v>
      </c>
      <c r="AF17" s="9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</row>
    <row r="18" spans="1:103" s="11" customFormat="1" ht="31.5" x14ac:dyDescent="0.3">
      <c r="A18" s="8" t="s">
        <v>37</v>
      </c>
      <c r="B18" s="81" t="s">
        <v>147</v>
      </c>
      <c r="C18" s="81" t="s">
        <v>148</v>
      </c>
      <c r="D18" s="86" t="s">
        <v>168</v>
      </c>
      <c r="E18" s="89">
        <v>1</v>
      </c>
      <c r="F18" s="89">
        <v>1</v>
      </c>
      <c r="G18" s="89">
        <v>1</v>
      </c>
      <c r="H18" s="89">
        <v>1</v>
      </c>
      <c r="I18" s="89">
        <v>0</v>
      </c>
      <c r="J18" s="89">
        <v>3</v>
      </c>
      <c r="K18" s="89">
        <v>0</v>
      </c>
      <c r="L18" s="89">
        <v>0</v>
      </c>
      <c r="M18" s="89">
        <v>3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7</v>
      </c>
      <c r="W18" s="89">
        <v>0</v>
      </c>
      <c r="X18" s="89">
        <v>0</v>
      </c>
      <c r="Y18" s="89">
        <v>17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90">
        <v>17</v>
      </c>
      <c r="AF18" s="9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</row>
    <row r="19" spans="1:103" s="11" customFormat="1" ht="31.5" x14ac:dyDescent="0.3">
      <c r="A19" s="8" t="s">
        <v>25</v>
      </c>
      <c r="B19" s="83" t="s">
        <v>153</v>
      </c>
      <c r="C19" s="83" t="s">
        <v>154</v>
      </c>
      <c r="D19" s="81" t="s">
        <v>169</v>
      </c>
      <c r="E19" s="88">
        <v>1</v>
      </c>
      <c r="F19" s="88">
        <v>1</v>
      </c>
      <c r="G19" s="88">
        <v>0</v>
      </c>
      <c r="H19" s="88">
        <v>1</v>
      </c>
      <c r="I19" s="88">
        <v>1</v>
      </c>
      <c r="J19" s="88">
        <v>0</v>
      </c>
      <c r="K19" s="88">
        <v>3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7</v>
      </c>
      <c r="U19" s="88">
        <v>0</v>
      </c>
      <c r="V19" s="88">
        <v>0</v>
      </c>
      <c r="W19" s="88">
        <v>0</v>
      </c>
      <c r="X19" s="88">
        <v>0</v>
      </c>
      <c r="Y19" s="89">
        <v>14</v>
      </c>
      <c r="Z19" s="89">
        <v>0</v>
      </c>
      <c r="AA19" s="89">
        <v>0</v>
      </c>
      <c r="AB19" s="89">
        <v>2</v>
      </c>
      <c r="AC19" s="89">
        <v>0</v>
      </c>
      <c r="AD19" s="89">
        <v>2</v>
      </c>
      <c r="AE19" s="90">
        <v>16</v>
      </c>
      <c r="AF19" s="9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</row>
    <row r="20" spans="1:103" ht="31.5" x14ac:dyDescent="0.3">
      <c r="A20" s="8" t="s">
        <v>5</v>
      </c>
      <c r="B20" s="84" t="s">
        <v>160</v>
      </c>
      <c r="C20" s="84" t="s">
        <v>161</v>
      </c>
      <c r="D20" s="87" t="s">
        <v>171</v>
      </c>
      <c r="E20" s="88">
        <v>1</v>
      </c>
      <c r="F20" s="88">
        <v>1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5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9">
        <v>7</v>
      </c>
      <c r="Z20" s="88">
        <v>0</v>
      </c>
      <c r="AA20" s="88">
        <v>0</v>
      </c>
      <c r="AB20" s="88">
        <v>9</v>
      </c>
      <c r="AC20" s="88">
        <v>0</v>
      </c>
      <c r="AD20" s="89">
        <v>9</v>
      </c>
      <c r="AE20" s="90">
        <v>16</v>
      </c>
      <c r="AF20" s="9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</row>
    <row r="21" spans="1:103" ht="31.5" x14ac:dyDescent="0.3">
      <c r="A21" s="8" t="s">
        <v>4</v>
      </c>
      <c r="B21" s="81" t="s">
        <v>157</v>
      </c>
      <c r="C21" s="81" t="s">
        <v>158</v>
      </c>
      <c r="D21" s="81" t="s">
        <v>170</v>
      </c>
      <c r="E21" s="88">
        <v>1</v>
      </c>
      <c r="F21" s="88">
        <v>1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3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7</v>
      </c>
      <c r="U21" s="88">
        <v>0</v>
      </c>
      <c r="V21" s="88">
        <v>0</v>
      </c>
      <c r="W21" s="88">
        <v>0</v>
      </c>
      <c r="X21" s="88">
        <v>0</v>
      </c>
      <c r="Y21" s="89">
        <v>12</v>
      </c>
      <c r="Z21" s="88">
        <v>0</v>
      </c>
      <c r="AA21" s="88">
        <v>0</v>
      </c>
      <c r="AB21" s="88">
        <v>0</v>
      </c>
      <c r="AC21" s="88">
        <v>0</v>
      </c>
      <c r="AD21" s="89">
        <v>0</v>
      </c>
      <c r="AE21" s="90">
        <v>12</v>
      </c>
      <c r="AF21" s="9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</row>
    <row r="22" spans="1:103" ht="31.5" x14ac:dyDescent="0.3">
      <c r="A22" s="10" t="s">
        <v>15</v>
      </c>
      <c r="B22" s="81" t="s">
        <v>166</v>
      </c>
      <c r="C22" s="81" t="s">
        <v>167</v>
      </c>
      <c r="D22" s="86" t="s">
        <v>168</v>
      </c>
      <c r="E22" s="88">
        <v>1</v>
      </c>
      <c r="F22" s="88">
        <v>1</v>
      </c>
      <c r="G22" s="88">
        <v>0</v>
      </c>
      <c r="H22" s="88">
        <v>1</v>
      </c>
      <c r="I22" s="88">
        <v>1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9">
        <v>4</v>
      </c>
      <c r="Z22" s="88">
        <v>0</v>
      </c>
      <c r="AA22" s="88">
        <v>0</v>
      </c>
      <c r="AB22" s="88">
        <v>0</v>
      </c>
      <c r="AC22" s="88">
        <v>0</v>
      </c>
      <c r="AD22" s="89">
        <v>0</v>
      </c>
      <c r="AE22" s="90">
        <v>4</v>
      </c>
      <c r="AF22" s="9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</row>
    <row r="23" spans="1:103" s="5" customFormat="1" ht="18.75" x14ac:dyDescent="0.3">
      <c r="A23" s="8" t="s">
        <v>31</v>
      </c>
      <c r="B23" s="8"/>
      <c r="C23" s="8"/>
      <c r="D23" s="8"/>
      <c r="E23" s="25"/>
      <c r="F23" s="25"/>
      <c r="G23" s="25"/>
      <c r="H23" s="25"/>
      <c r="I23" s="25"/>
      <c r="J23" s="25"/>
      <c r="K23" s="25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</row>
    <row r="24" spans="1:103" ht="18.75" x14ac:dyDescent="0.3">
      <c r="A24" s="8" t="s">
        <v>18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</row>
    <row r="25" spans="1:103" ht="18.75" x14ac:dyDescent="0.3">
      <c r="A25" s="8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</row>
    <row r="26" spans="1:103" ht="18.75" x14ac:dyDescent="0.3">
      <c r="A26" s="8" t="s">
        <v>16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</row>
    <row r="27" spans="1:103" ht="18.75" x14ac:dyDescent="0.3">
      <c r="A27" s="8" t="s">
        <v>32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</row>
    <row r="28" spans="1:103" ht="18.75" x14ac:dyDescent="0.3">
      <c r="A28" s="8" t="s">
        <v>14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</row>
    <row r="29" spans="1:103" ht="18.75" x14ac:dyDescent="0.3">
      <c r="A29" s="8" t="s">
        <v>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</row>
    <row r="30" spans="1:103" ht="18.75" x14ac:dyDescent="0.3">
      <c r="A30" s="8" t="s">
        <v>11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</row>
    <row r="31" spans="1:103" ht="18.75" x14ac:dyDescent="0.3">
      <c r="A31" s="8" t="s">
        <v>23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</row>
    <row r="32" spans="1:103" ht="18.75" x14ac:dyDescent="0.3">
      <c r="A32" s="8" t="s">
        <v>21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</row>
    <row r="33" spans="1:103" ht="18.75" x14ac:dyDescent="0.3">
      <c r="A33" s="8" t="s">
        <v>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</row>
    <row r="34" spans="1:103" s="5" customFormat="1" ht="18.75" x14ac:dyDescent="0.3">
      <c r="A34" s="8" t="s">
        <v>24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</row>
    <row r="35" spans="1:103" ht="18.75" x14ac:dyDescent="0.3">
      <c r="A35" s="8" t="s">
        <v>33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</row>
    <row r="36" spans="1:103" ht="18.75" x14ac:dyDescent="0.3">
      <c r="A36" s="8" t="s">
        <v>13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</row>
    <row r="37" spans="1:103" ht="18.75" x14ac:dyDescent="0.3">
      <c r="A37" s="8" t="s">
        <v>28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</row>
    <row r="38" spans="1:103" ht="18.75" x14ac:dyDescent="0.3">
      <c r="A38" s="8" t="s">
        <v>22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</row>
    <row r="39" spans="1:103" ht="18.75" x14ac:dyDescent="0.3">
      <c r="A39" s="8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</row>
    <row r="40" spans="1:103" ht="18.75" x14ac:dyDescent="0.3">
      <c r="A40" s="8" t="s">
        <v>34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</row>
    <row r="41" spans="1:103" ht="18.75" x14ac:dyDescent="0.3">
      <c r="A41" s="8" t="s">
        <v>26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</row>
    <row r="42" spans="1:103" ht="18.75" x14ac:dyDescent="0.3">
      <c r="A42" s="8" t="s">
        <v>17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</row>
    <row r="43" spans="1:103" ht="18.75" x14ac:dyDescent="0.3">
      <c r="A43" s="8" t="s">
        <v>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</row>
    <row r="44" spans="1:103" ht="18.75" x14ac:dyDescent="0.3">
      <c r="A44" s="8" t="s">
        <v>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</row>
    <row r="45" spans="1:103" ht="18.75" x14ac:dyDescent="0.3">
      <c r="A45" s="8" t="s">
        <v>35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</row>
    <row r="46" spans="1:103" x14ac:dyDescent="0.25"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</row>
    <row r="47" spans="1:103" x14ac:dyDescent="0.25"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</row>
    <row r="48" spans="1:103" x14ac:dyDescent="0.25"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</row>
    <row r="49" spans="19:103" x14ac:dyDescent="0.25"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</row>
    <row r="50" spans="19:103" x14ac:dyDescent="0.25"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</row>
    <row r="51" spans="19:103" x14ac:dyDescent="0.25"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</row>
    <row r="52" spans="19:103" x14ac:dyDescent="0.25"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</row>
    <row r="53" spans="19:103" x14ac:dyDescent="0.25"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</row>
    <row r="54" spans="19:103" x14ac:dyDescent="0.25"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</row>
    <row r="55" spans="19:103" x14ac:dyDescent="0.25"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</row>
    <row r="56" spans="19:103" x14ac:dyDescent="0.25"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</row>
    <row r="57" spans="19:103" x14ac:dyDescent="0.25"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</row>
    <row r="58" spans="19:103" x14ac:dyDescent="0.25"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</row>
    <row r="59" spans="19:103" x14ac:dyDescent="0.25"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</row>
    <row r="60" spans="19:103" x14ac:dyDescent="0.25"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</row>
    <row r="61" spans="19:103" x14ac:dyDescent="0.25"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</row>
    <row r="62" spans="19:103" x14ac:dyDescent="0.25"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</row>
  </sheetData>
  <autoFilter ref="B10:AE10" xr:uid="{C73CB34F-AD6F-473B-A6A6-C9AA081D7174}">
    <sortState ref="B11:AE45">
      <sortCondition descending="1" ref="AE10"/>
    </sortState>
  </autoFilter>
  <mergeCells count="16">
    <mergeCell ref="AF7:AF9"/>
    <mergeCell ref="A6:L6"/>
    <mergeCell ref="A1:L1"/>
    <mergeCell ref="A2:L2"/>
    <mergeCell ref="A3:L3"/>
    <mergeCell ref="A4:L4"/>
    <mergeCell ref="A5:L5"/>
    <mergeCell ref="E7:Y7"/>
    <mergeCell ref="Z7:AC7"/>
    <mergeCell ref="AD7:AD9"/>
    <mergeCell ref="AE7:AE9"/>
    <mergeCell ref="E8:I8"/>
    <mergeCell ref="J8:N8"/>
    <mergeCell ref="O8:S8"/>
    <mergeCell ref="T8:X8"/>
    <mergeCell ref="Y8:Y9"/>
  </mergeCells>
  <phoneticPr fontId="3" type="noConversion"/>
  <pageMargins left="0.39370078740157483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K37"/>
  <sheetViews>
    <sheetView topLeftCell="C1" workbookViewId="0">
      <selection sqref="A1:L1"/>
    </sheetView>
  </sheetViews>
  <sheetFormatPr defaultRowHeight="15" x14ac:dyDescent="0.25"/>
  <cols>
    <col min="1" max="1" width="3.7109375" style="6" hidden="1" customWidth="1"/>
    <col min="2" max="2" width="10.5703125" style="6" hidden="1" customWidth="1"/>
    <col min="3" max="3" width="15.85546875" style="6" customWidth="1"/>
    <col min="4" max="4" width="13.85546875" style="6" customWidth="1"/>
    <col min="5" max="5" width="28.5703125" style="6" customWidth="1"/>
    <col min="6" max="10" width="11.7109375" style="6" customWidth="1"/>
    <col min="11" max="11" width="9.140625" style="6"/>
    <col min="12" max="12" width="13.85546875" style="6" customWidth="1"/>
    <col min="13" max="13" width="9.140625" style="6"/>
    <col min="14" max="14" width="9.140625" style="6" customWidth="1"/>
    <col min="15" max="21" width="9.140625" style="6"/>
    <col min="33" max="33" width="15.5703125" customWidth="1"/>
  </cols>
  <sheetData>
    <row r="1" spans="1:115" ht="15" customHeight="1" x14ac:dyDescent="0.25">
      <c r="A1" s="60" t="s">
        <v>250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15" ht="15" customHeight="1" x14ac:dyDescent="0.25">
      <c r="A2" s="60" t="s">
        <v>125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15" ht="15" customHeight="1" x14ac:dyDescent="0.25">
      <c r="A3" s="60" t="s">
        <v>127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15" ht="15" customHeight="1" x14ac:dyDescent="0.25">
      <c r="A4" s="60" t="s">
        <v>128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</row>
    <row r="5" spans="1:115" ht="15" customHeight="1" x14ac:dyDescent="0.25">
      <c r="A5" s="60" t="s">
        <v>130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</row>
    <row r="6" spans="1:115" ht="15.75" customHeight="1" thickBot="1" x14ac:dyDescent="0.3">
      <c r="A6" s="60" t="s">
        <v>126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ht="20.25" thickTop="1" thickBot="1" x14ac:dyDescent="0.35">
      <c r="A7" s="13" t="s">
        <v>0</v>
      </c>
      <c r="B7" s="111" t="s">
        <v>1</v>
      </c>
      <c r="C7" s="109"/>
      <c r="D7" s="109"/>
      <c r="E7" s="109"/>
      <c r="F7" s="61" t="s">
        <v>131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3"/>
      <c r="AA7" s="64" t="s">
        <v>132</v>
      </c>
      <c r="AB7" s="65"/>
      <c r="AC7" s="65"/>
      <c r="AD7" s="65"/>
      <c r="AE7" s="66" t="s">
        <v>133</v>
      </c>
      <c r="AF7" s="51" t="s">
        <v>134</v>
      </c>
      <c r="AG7" s="51" t="s">
        <v>246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ht="20.25" thickTop="1" thickBot="1" x14ac:dyDescent="0.35">
      <c r="A8" s="14">
        <v>1</v>
      </c>
      <c r="B8" s="74" t="s">
        <v>41</v>
      </c>
      <c r="C8" s="110" t="s">
        <v>243</v>
      </c>
      <c r="D8" s="110" t="s">
        <v>244</v>
      </c>
      <c r="E8" s="110" t="s">
        <v>245</v>
      </c>
      <c r="F8" s="68" t="s">
        <v>135</v>
      </c>
      <c r="G8" s="69"/>
      <c r="H8" s="69"/>
      <c r="I8" s="69"/>
      <c r="J8" s="70"/>
      <c r="K8" s="68" t="s">
        <v>136</v>
      </c>
      <c r="L8" s="69"/>
      <c r="M8" s="69"/>
      <c r="N8" s="69"/>
      <c r="O8" s="70"/>
      <c r="P8" s="71" t="s">
        <v>137</v>
      </c>
      <c r="Q8" s="72"/>
      <c r="R8" s="72"/>
      <c r="S8" s="72"/>
      <c r="T8" s="73"/>
      <c r="U8" s="71" t="s">
        <v>138</v>
      </c>
      <c r="V8" s="72"/>
      <c r="W8" s="72"/>
      <c r="X8" s="72"/>
      <c r="Y8" s="73"/>
      <c r="Z8" s="66" t="s">
        <v>139</v>
      </c>
      <c r="AA8" s="17" t="s">
        <v>140</v>
      </c>
      <c r="AB8" s="17" t="s">
        <v>141</v>
      </c>
      <c r="AC8" s="17" t="s">
        <v>142</v>
      </c>
      <c r="AD8" s="17" t="s">
        <v>143</v>
      </c>
      <c r="AE8" s="67"/>
      <c r="AF8" s="52"/>
      <c r="AG8" s="5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ht="19.5" thickTop="1" x14ac:dyDescent="0.3">
      <c r="A9" s="15">
        <f>A8+1</f>
        <v>2</v>
      </c>
      <c r="B9" s="74" t="s">
        <v>51</v>
      </c>
      <c r="C9" s="38"/>
      <c r="D9" s="38"/>
      <c r="E9" s="38"/>
      <c r="F9" s="29">
        <v>1</v>
      </c>
      <c r="G9" s="30">
        <v>2</v>
      </c>
      <c r="H9" s="30">
        <v>3</v>
      </c>
      <c r="I9" s="30">
        <v>4</v>
      </c>
      <c r="J9" s="31">
        <v>5</v>
      </c>
      <c r="K9" s="29">
        <v>1</v>
      </c>
      <c r="L9" s="32">
        <v>2</v>
      </c>
      <c r="M9" s="32">
        <v>3</v>
      </c>
      <c r="N9" s="32">
        <v>4</v>
      </c>
      <c r="O9" s="33">
        <v>5</v>
      </c>
      <c r="P9" s="34">
        <v>1</v>
      </c>
      <c r="Q9" s="32">
        <v>2</v>
      </c>
      <c r="R9" s="32">
        <v>3</v>
      </c>
      <c r="S9" s="32">
        <v>4</v>
      </c>
      <c r="T9" s="33">
        <v>5</v>
      </c>
      <c r="U9" s="34">
        <v>1</v>
      </c>
      <c r="V9" s="32">
        <v>2</v>
      </c>
      <c r="W9" s="32">
        <v>3</v>
      </c>
      <c r="X9" s="32">
        <v>4</v>
      </c>
      <c r="Y9" s="33">
        <v>5</v>
      </c>
      <c r="Z9" s="67"/>
      <c r="AA9" s="34" t="s">
        <v>144</v>
      </c>
      <c r="AB9" s="34" t="s">
        <v>144</v>
      </c>
      <c r="AC9" s="34" t="s">
        <v>144</v>
      </c>
      <c r="AD9" s="34" t="s">
        <v>144</v>
      </c>
      <c r="AE9" s="67"/>
      <c r="AF9" s="52"/>
      <c r="AG9" s="52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ht="18.75" hidden="1" x14ac:dyDescent="0.3">
      <c r="A10" s="15"/>
      <c r="B10" s="8"/>
      <c r="C10" s="108"/>
      <c r="D10" s="108"/>
      <c r="E10" s="108"/>
      <c r="F10" s="91"/>
      <c r="G10" s="91"/>
      <c r="H10" s="91"/>
      <c r="I10" s="91"/>
      <c r="J10" s="91"/>
      <c r="K10" s="91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3"/>
      <c r="AA10" s="92"/>
      <c r="AB10" s="92"/>
      <c r="AC10" s="92"/>
      <c r="AD10" s="92"/>
      <c r="AE10" s="93"/>
      <c r="AF10" s="80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5" ht="31.5" x14ac:dyDescent="0.3">
      <c r="A11" s="15">
        <f>A9+1</f>
        <v>3</v>
      </c>
      <c r="B11" s="8" t="s">
        <v>40</v>
      </c>
      <c r="C11" s="114" t="s">
        <v>176</v>
      </c>
      <c r="D11" s="114" t="s">
        <v>177</v>
      </c>
      <c r="E11" s="114" t="s">
        <v>192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3</v>
      </c>
      <c r="L11" s="28">
        <v>3</v>
      </c>
      <c r="M11" s="28">
        <v>3</v>
      </c>
      <c r="N11" s="28">
        <v>3</v>
      </c>
      <c r="O11" s="28">
        <v>0</v>
      </c>
      <c r="P11" s="28">
        <v>5</v>
      </c>
      <c r="Q11" s="28">
        <v>5</v>
      </c>
      <c r="R11" s="28">
        <v>5</v>
      </c>
      <c r="S11" s="28">
        <v>5</v>
      </c>
      <c r="T11" s="28">
        <v>5</v>
      </c>
      <c r="U11" s="28">
        <v>7</v>
      </c>
      <c r="V11" s="28">
        <v>7</v>
      </c>
      <c r="W11" s="28">
        <v>7</v>
      </c>
      <c r="X11" s="28">
        <v>7</v>
      </c>
      <c r="Y11" s="28">
        <v>7</v>
      </c>
      <c r="Z11" s="41">
        <v>77</v>
      </c>
      <c r="AA11" s="28">
        <v>30</v>
      </c>
      <c r="AB11" s="28">
        <v>30</v>
      </c>
      <c r="AC11" s="28">
        <v>30</v>
      </c>
      <c r="AD11" s="28">
        <v>30</v>
      </c>
      <c r="AE11" s="9">
        <v>120</v>
      </c>
      <c r="AF11" s="9">
        <v>197</v>
      </c>
      <c r="AG11" s="9" t="s">
        <v>247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</row>
    <row r="12" spans="1:115" ht="31.5" x14ac:dyDescent="0.3">
      <c r="A12" s="15">
        <f t="shared" ref="A12:A36" si="0">A11+1</f>
        <v>4</v>
      </c>
      <c r="B12" s="8" t="s">
        <v>63</v>
      </c>
      <c r="C12" s="81" t="s">
        <v>191</v>
      </c>
      <c r="D12" s="81" t="s">
        <v>184</v>
      </c>
      <c r="E12" s="81" t="s">
        <v>192</v>
      </c>
      <c r="F12" s="28">
        <v>1</v>
      </c>
      <c r="G12" s="28">
        <v>0</v>
      </c>
      <c r="H12" s="28">
        <v>0</v>
      </c>
      <c r="I12" s="28">
        <v>1</v>
      </c>
      <c r="J12" s="28">
        <v>1</v>
      </c>
      <c r="K12" s="28">
        <v>3</v>
      </c>
      <c r="L12" s="28">
        <v>3</v>
      </c>
      <c r="M12" s="28">
        <v>3</v>
      </c>
      <c r="N12" s="28">
        <v>0</v>
      </c>
      <c r="O12" s="28">
        <v>0</v>
      </c>
      <c r="P12" s="28">
        <v>5</v>
      </c>
      <c r="Q12" s="28">
        <v>5</v>
      </c>
      <c r="R12" s="28">
        <v>5</v>
      </c>
      <c r="S12" s="28">
        <v>0</v>
      </c>
      <c r="T12" s="28">
        <v>5</v>
      </c>
      <c r="U12" s="28">
        <v>7</v>
      </c>
      <c r="V12" s="28">
        <v>7</v>
      </c>
      <c r="W12" s="28">
        <v>7</v>
      </c>
      <c r="X12" s="28">
        <v>7</v>
      </c>
      <c r="Y12" s="28">
        <v>7</v>
      </c>
      <c r="Z12" s="42">
        <v>67</v>
      </c>
      <c r="AA12" s="28">
        <v>0</v>
      </c>
      <c r="AB12" s="28">
        <v>30</v>
      </c>
      <c r="AC12" s="28">
        <v>0</v>
      </c>
      <c r="AD12" s="28">
        <v>30</v>
      </c>
      <c r="AE12" s="9">
        <v>60</v>
      </c>
      <c r="AF12" s="9">
        <v>127</v>
      </c>
      <c r="AG12" s="9" t="s">
        <v>248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5" ht="31.5" x14ac:dyDescent="0.3">
      <c r="A13" s="15">
        <f t="shared" si="0"/>
        <v>5</v>
      </c>
      <c r="B13" s="8" t="s">
        <v>56</v>
      </c>
      <c r="C13" s="81" t="s">
        <v>189</v>
      </c>
      <c r="D13" s="81" t="s">
        <v>190</v>
      </c>
      <c r="E13" s="81" t="s">
        <v>192</v>
      </c>
      <c r="F13" s="28">
        <v>1</v>
      </c>
      <c r="G13" s="28">
        <v>1</v>
      </c>
      <c r="H13" s="28">
        <v>1</v>
      </c>
      <c r="I13" s="28">
        <v>1</v>
      </c>
      <c r="J13" s="28">
        <v>1</v>
      </c>
      <c r="K13" s="28">
        <v>3</v>
      </c>
      <c r="L13" s="28">
        <v>3</v>
      </c>
      <c r="M13" s="28">
        <v>3</v>
      </c>
      <c r="N13" s="28">
        <v>3</v>
      </c>
      <c r="O13" s="28">
        <v>0</v>
      </c>
      <c r="P13" s="28">
        <v>0</v>
      </c>
      <c r="Q13" s="28">
        <v>5</v>
      </c>
      <c r="R13" s="28">
        <v>5</v>
      </c>
      <c r="S13" s="28">
        <v>0</v>
      </c>
      <c r="T13" s="28">
        <v>0</v>
      </c>
      <c r="U13" s="28">
        <v>7</v>
      </c>
      <c r="V13" s="28">
        <v>7</v>
      </c>
      <c r="W13" s="28">
        <v>7</v>
      </c>
      <c r="X13" s="28">
        <v>0</v>
      </c>
      <c r="Y13" s="28">
        <v>7</v>
      </c>
      <c r="Z13" s="42">
        <v>55</v>
      </c>
      <c r="AA13" s="28">
        <v>30</v>
      </c>
      <c r="AB13" s="28">
        <v>6</v>
      </c>
      <c r="AC13" s="28">
        <v>10</v>
      </c>
      <c r="AD13" s="28">
        <v>22</v>
      </c>
      <c r="AE13" s="9">
        <v>68</v>
      </c>
      <c r="AF13" s="9">
        <v>123</v>
      </c>
      <c r="AG13" s="9" t="s">
        <v>248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s="11" customFormat="1" ht="31.5" x14ac:dyDescent="0.3">
      <c r="A14" s="15">
        <f t="shared" si="0"/>
        <v>6</v>
      </c>
      <c r="B14" s="8" t="s">
        <v>45</v>
      </c>
      <c r="C14" s="89" t="s">
        <v>178</v>
      </c>
      <c r="D14" s="89" t="s">
        <v>179</v>
      </c>
      <c r="E14" s="97" t="s">
        <v>168</v>
      </c>
      <c r="F14" s="28">
        <v>0</v>
      </c>
      <c r="G14" s="28">
        <v>1</v>
      </c>
      <c r="H14" s="28">
        <v>1</v>
      </c>
      <c r="I14" s="28">
        <v>0</v>
      </c>
      <c r="J14" s="28">
        <v>1</v>
      </c>
      <c r="K14" s="28">
        <v>3</v>
      </c>
      <c r="L14" s="28">
        <v>3</v>
      </c>
      <c r="M14" s="28">
        <v>3</v>
      </c>
      <c r="N14" s="28">
        <v>3</v>
      </c>
      <c r="O14" s="28">
        <v>0</v>
      </c>
      <c r="P14" s="28">
        <v>0</v>
      </c>
      <c r="Q14" s="28">
        <v>0</v>
      </c>
      <c r="R14" s="28">
        <v>5</v>
      </c>
      <c r="S14" s="28">
        <v>0</v>
      </c>
      <c r="T14" s="28">
        <v>5</v>
      </c>
      <c r="U14" s="28">
        <v>7</v>
      </c>
      <c r="V14" s="28">
        <v>7</v>
      </c>
      <c r="W14" s="28">
        <v>7</v>
      </c>
      <c r="X14" s="28">
        <v>0</v>
      </c>
      <c r="Y14" s="28">
        <v>7</v>
      </c>
      <c r="Z14" s="41">
        <v>53</v>
      </c>
      <c r="AA14" s="28">
        <v>30</v>
      </c>
      <c r="AB14" s="28">
        <v>18</v>
      </c>
      <c r="AC14" s="28">
        <v>5</v>
      </c>
      <c r="AD14" s="28">
        <v>0</v>
      </c>
      <c r="AE14" s="9">
        <v>53</v>
      </c>
      <c r="AF14" s="9">
        <v>106</v>
      </c>
      <c r="AG14" s="9" t="s">
        <v>248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1:115" ht="31.5" x14ac:dyDescent="0.3">
      <c r="A15" s="15">
        <f t="shared" si="0"/>
        <v>7</v>
      </c>
      <c r="B15" s="8" t="s">
        <v>62</v>
      </c>
      <c r="C15" s="89" t="s">
        <v>183</v>
      </c>
      <c r="D15" s="89" t="s">
        <v>184</v>
      </c>
      <c r="E15" s="97" t="s">
        <v>168</v>
      </c>
      <c r="F15" s="36">
        <v>1</v>
      </c>
      <c r="G15" s="36">
        <v>0</v>
      </c>
      <c r="H15" s="36">
        <v>1</v>
      </c>
      <c r="I15" s="36">
        <v>1</v>
      </c>
      <c r="J15" s="36">
        <v>1</v>
      </c>
      <c r="K15" s="36">
        <v>3</v>
      </c>
      <c r="L15" s="36">
        <v>3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5</v>
      </c>
      <c r="S15" s="36">
        <v>0</v>
      </c>
      <c r="T15" s="36">
        <v>0</v>
      </c>
      <c r="U15" s="36">
        <v>7</v>
      </c>
      <c r="V15" s="36">
        <v>7</v>
      </c>
      <c r="W15" s="36">
        <v>0</v>
      </c>
      <c r="X15" s="36">
        <v>7</v>
      </c>
      <c r="Y15" s="36">
        <v>7</v>
      </c>
      <c r="Z15" s="115">
        <v>43</v>
      </c>
      <c r="AA15" s="36">
        <v>30</v>
      </c>
      <c r="AB15" s="36">
        <v>10</v>
      </c>
      <c r="AC15" s="36">
        <v>1</v>
      </c>
      <c r="AD15" s="36">
        <v>2</v>
      </c>
      <c r="AE15" s="37">
        <v>43</v>
      </c>
      <c r="AF15" s="37">
        <v>86</v>
      </c>
      <c r="AG15" s="9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</row>
    <row r="16" spans="1:115" ht="31.5" x14ac:dyDescent="0.3">
      <c r="A16" s="15">
        <f t="shared" si="0"/>
        <v>8</v>
      </c>
      <c r="B16" s="8" t="s">
        <v>66</v>
      </c>
      <c r="C16" s="84" t="s">
        <v>180</v>
      </c>
      <c r="D16" s="84" t="s">
        <v>181</v>
      </c>
      <c r="E16" s="84" t="s">
        <v>192</v>
      </c>
      <c r="F16" s="28">
        <v>1</v>
      </c>
      <c r="G16" s="28">
        <v>0</v>
      </c>
      <c r="H16" s="28">
        <v>1</v>
      </c>
      <c r="I16" s="28">
        <v>0</v>
      </c>
      <c r="J16" s="28">
        <v>1</v>
      </c>
      <c r="K16" s="28">
        <v>3</v>
      </c>
      <c r="L16" s="28">
        <v>0</v>
      </c>
      <c r="M16" s="28">
        <v>0</v>
      </c>
      <c r="N16" s="28">
        <v>0</v>
      </c>
      <c r="O16" s="28">
        <v>0</v>
      </c>
      <c r="P16" s="28">
        <v>5</v>
      </c>
      <c r="Q16" s="28">
        <v>0</v>
      </c>
      <c r="R16" s="28">
        <v>0</v>
      </c>
      <c r="S16" s="28">
        <v>0</v>
      </c>
      <c r="T16" s="28">
        <v>0</v>
      </c>
      <c r="U16" s="28">
        <v>7</v>
      </c>
      <c r="V16" s="28">
        <v>0</v>
      </c>
      <c r="W16" s="28">
        <v>0</v>
      </c>
      <c r="X16" s="28">
        <v>0</v>
      </c>
      <c r="Y16" s="28">
        <v>7</v>
      </c>
      <c r="Z16" s="41">
        <v>25</v>
      </c>
      <c r="AA16" s="28">
        <v>0</v>
      </c>
      <c r="AB16" s="28">
        <v>18</v>
      </c>
      <c r="AC16" s="28">
        <v>30</v>
      </c>
      <c r="AD16" s="28">
        <v>0</v>
      </c>
      <c r="AE16" s="9">
        <v>48</v>
      </c>
      <c r="AF16" s="9">
        <v>73</v>
      </c>
      <c r="AG16" s="9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</row>
    <row r="17" spans="1:115" s="11" customFormat="1" ht="31.5" x14ac:dyDescent="0.3">
      <c r="A17" s="12">
        <f t="shared" si="0"/>
        <v>9</v>
      </c>
      <c r="B17" s="8" t="s">
        <v>53</v>
      </c>
      <c r="C17" s="89" t="s">
        <v>172</v>
      </c>
      <c r="D17" s="89" t="s">
        <v>173</v>
      </c>
      <c r="E17" s="97" t="s">
        <v>168</v>
      </c>
      <c r="F17" s="28">
        <v>1</v>
      </c>
      <c r="G17" s="28">
        <v>0</v>
      </c>
      <c r="H17" s="28">
        <v>1</v>
      </c>
      <c r="I17" s="28">
        <v>0</v>
      </c>
      <c r="J17" s="28">
        <v>1</v>
      </c>
      <c r="K17" s="28">
        <v>3</v>
      </c>
      <c r="L17" s="28">
        <v>3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5</v>
      </c>
      <c r="S17" s="28">
        <v>0</v>
      </c>
      <c r="T17" s="28">
        <v>0</v>
      </c>
      <c r="U17" s="28">
        <v>7</v>
      </c>
      <c r="V17" s="28">
        <v>7</v>
      </c>
      <c r="W17" s="28">
        <v>7</v>
      </c>
      <c r="X17" s="28">
        <v>0</v>
      </c>
      <c r="Y17" s="28">
        <v>7</v>
      </c>
      <c r="Z17" s="35">
        <v>42</v>
      </c>
      <c r="AA17" s="28">
        <v>0</v>
      </c>
      <c r="AB17" s="28">
        <v>17</v>
      </c>
      <c r="AC17" s="28">
        <v>2</v>
      </c>
      <c r="AD17" s="28">
        <v>0</v>
      </c>
      <c r="AE17" s="9">
        <v>19</v>
      </c>
      <c r="AF17" s="9">
        <v>61</v>
      </c>
      <c r="AG17" s="9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</row>
    <row r="18" spans="1:115" ht="31.5" x14ac:dyDescent="0.3">
      <c r="A18" s="15">
        <f t="shared" si="0"/>
        <v>10</v>
      </c>
      <c r="B18" s="8" t="s">
        <v>42</v>
      </c>
      <c r="C18" s="95" t="s">
        <v>182</v>
      </c>
      <c r="D18" s="96" t="s">
        <v>148</v>
      </c>
      <c r="E18" s="97" t="s">
        <v>168</v>
      </c>
      <c r="F18" s="28">
        <v>1</v>
      </c>
      <c r="G18" s="28">
        <v>1</v>
      </c>
      <c r="H18" s="28">
        <v>1</v>
      </c>
      <c r="I18" s="28">
        <v>1</v>
      </c>
      <c r="J18" s="28">
        <v>1</v>
      </c>
      <c r="K18" s="28">
        <v>3</v>
      </c>
      <c r="L18" s="28">
        <v>0</v>
      </c>
      <c r="M18" s="28">
        <v>3</v>
      </c>
      <c r="N18" s="28">
        <v>3</v>
      </c>
      <c r="O18" s="28">
        <v>0</v>
      </c>
      <c r="P18" s="28">
        <v>0</v>
      </c>
      <c r="Q18" s="28">
        <v>5</v>
      </c>
      <c r="R18" s="28">
        <v>5</v>
      </c>
      <c r="S18" s="28">
        <v>0</v>
      </c>
      <c r="T18" s="28">
        <v>0</v>
      </c>
      <c r="U18" s="28">
        <v>7</v>
      </c>
      <c r="V18" s="28">
        <v>7</v>
      </c>
      <c r="W18" s="28">
        <v>0</v>
      </c>
      <c r="X18" s="28">
        <v>0</v>
      </c>
      <c r="Y18" s="28">
        <v>0</v>
      </c>
      <c r="Z18" s="42">
        <v>38</v>
      </c>
      <c r="AA18" s="28">
        <v>0</v>
      </c>
      <c r="AB18" s="28">
        <v>6</v>
      </c>
      <c r="AC18" s="28">
        <v>10</v>
      </c>
      <c r="AD18" s="28">
        <v>0</v>
      </c>
      <c r="AE18" s="9">
        <v>16</v>
      </c>
      <c r="AF18" s="9">
        <v>54</v>
      </c>
      <c r="AG18" s="9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ht="31.5" x14ac:dyDescent="0.3">
      <c r="A19" s="15">
        <f t="shared" si="0"/>
        <v>11</v>
      </c>
      <c r="B19" s="8" t="s">
        <v>46</v>
      </c>
      <c r="C19" s="95" t="s">
        <v>187</v>
      </c>
      <c r="D19" s="97" t="s">
        <v>188</v>
      </c>
      <c r="E19" s="94" t="s">
        <v>193</v>
      </c>
      <c r="F19" s="28">
        <v>1</v>
      </c>
      <c r="G19" s="28">
        <v>0</v>
      </c>
      <c r="H19" s="28">
        <v>0</v>
      </c>
      <c r="I19" s="28">
        <v>1</v>
      </c>
      <c r="J19" s="28">
        <v>0</v>
      </c>
      <c r="K19" s="28">
        <v>3</v>
      </c>
      <c r="L19" s="28">
        <v>3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7</v>
      </c>
      <c r="W19" s="28">
        <v>0</v>
      </c>
      <c r="X19" s="28">
        <v>0</v>
      </c>
      <c r="Y19" s="28">
        <v>0</v>
      </c>
      <c r="Z19" s="42">
        <v>15</v>
      </c>
      <c r="AA19" s="28">
        <v>0</v>
      </c>
      <c r="AB19" s="28">
        <v>6</v>
      </c>
      <c r="AC19" s="28">
        <v>0</v>
      </c>
      <c r="AD19" s="9">
        <v>20</v>
      </c>
      <c r="AE19" s="9">
        <v>26</v>
      </c>
      <c r="AF19" s="9">
        <v>41</v>
      </c>
      <c r="AG19" s="9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</row>
    <row r="20" spans="1:115" ht="31.5" x14ac:dyDescent="0.3">
      <c r="A20" s="15">
        <f t="shared" si="0"/>
        <v>12</v>
      </c>
      <c r="B20" s="8" t="s">
        <v>65</v>
      </c>
      <c r="C20" s="94" t="s">
        <v>185</v>
      </c>
      <c r="D20" s="97" t="s">
        <v>186</v>
      </c>
      <c r="E20" s="97" t="s">
        <v>168</v>
      </c>
      <c r="F20" s="28">
        <v>1</v>
      </c>
      <c r="G20" s="28">
        <v>0</v>
      </c>
      <c r="H20" s="28">
        <v>1</v>
      </c>
      <c r="I20" s="28">
        <v>0</v>
      </c>
      <c r="J20" s="28">
        <v>1</v>
      </c>
      <c r="K20" s="28">
        <v>3</v>
      </c>
      <c r="L20" s="28">
        <v>0</v>
      </c>
      <c r="M20" s="28">
        <v>3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42">
        <v>9</v>
      </c>
      <c r="AA20" s="28">
        <v>4</v>
      </c>
      <c r="AB20" s="28">
        <v>5</v>
      </c>
      <c r="AC20" s="28">
        <v>7</v>
      </c>
      <c r="AD20" s="28">
        <v>0</v>
      </c>
      <c r="AE20" s="9">
        <v>16</v>
      </c>
      <c r="AF20" s="9">
        <v>25</v>
      </c>
      <c r="AG20" s="9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</row>
    <row r="21" spans="1:115" ht="31.5" x14ac:dyDescent="0.3">
      <c r="A21" s="15">
        <f t="shared" si="0"/>
        <v>13</v>
      </c>
      <c r="B21" s="8" t="s">
        <v>58</v>
      </c>
      <c r="C21" s="94" t="s">
        <v>174</v>
      </c>
      <c r="D21" s="94" t="s">
        <v>175</v>
      </c>
      <c r="E21" s="94" t="s">
        <v>170</v>
      </c>
      <c r="F21" s="28">
        <v>0</v>
      </c>
      <c r="G21" s="28">
        <v>1</v>
      </c>
      <c r="H21" s="28">
        <v>0</v>
      </c>
      <c r="I21" s="28">
        <v>1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5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35">
        <v>7</v>
      </c>
      <c r="AA21" s="28">
        <v>0</v>
      </c>
      <c r="AB21" s="28">
        <v>0</v>
      </c>
      <c r="AC21" s="28">
        <v>2</v>
      </c>
      <c r="AD21" s="28">
        <v>0</v>
      </c>
      <c r="AE21" s="9">
        <v>2</v>
      </c>
      <c r="AF21" s="9">
        <v>9</v>
      </c>
      <c r="AG21" s="9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</row>
    <row r="22" spans="1:115" ht="18.75" x14ac:dyDescent="0.3">
      <c r="A22" s="15">
        <f t="shared" si="0"/>
        <v>14</v>
      </c>
      <c r="B22" s="8" t="s">
        <v>61</v>
      </c>
      <c r="C22" s="8"/>
      <c r="D22" s="8"/>
      <c r="E22" s="8"/>
      <c r="F22" s="38"/>
      <c r="G22" s="38"/>
      <c r="H22" s="38"/>
      <c r="I22" s="38"/>
      <c r="J22" s="38"/>
      <c r="K22" s="38"/>
      <c r="L22" s="38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15" ht="18.75" x14ac:dyDescent="0.3">
      <c r="A23" s="15">
        <f t="shared" si="0"/>
        <v>15</v>
      </c>
      <c r="B23" s="8" t="s">
        <v>49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</row>
    <row r="24" spans="1:115" ht="18.75" x14ac:dyDescent="0.3">
      <c r="A24" s="15">
        <f t="shared" si="0"/>
        <v>16</v>
      </c>
      <c r="B24" s="8" t="s">
        <v>64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</row>
    <row r="25" spans="1:115" ht="18.75" x14ac:dyDescent="0.3">
      <c r="A25" s="15">
        <f t="shared" si="0"/>
        <v>17</v>
      </c>
      <c r="B25" s="8" t="s">
        <v>55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</row>
    <row r="26" spans="1:115" s="11" customFormat="1" ht="18.75" x14ac:dyDescent="0.3">
      <c r="A26" s="15">
        <f t="shared" si="0"/>
        <v>18</v>
      </c>
      <c r="B26" s="8" t="s">
        <v>57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15" ht="18.75" x14ac:dyDescent="0.3">
      <c r="A27" s="15">
        <f t="shared" si="0"/>
        <v>19</v>
      </c>
      <c r="B27" s="8" t="s">
        <v>43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</row>
    <row r="28" spans="1:115" s="11" customFormat="1" ht="18.75" x14ac:dyDescent="0.3">
      <c r="A28" s="12">
        <f t="shared" si="0"/>
        <v>20</v>
      </c>
      <c r="B28" s="8" t="s">
        <v>48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</row>
    <row r="29" spans="1:115" ht="18.75" x14ac:dyDescent="0.3">
      <c r="A29" s="15">
        <f t="shared" si="0"/>
        <v>21</v>
      </c>
      <c r="B29" s="8" t="s">
        <v>54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</row>
    <row r="30" spans="1:115" ht="18.75" x14ac:dyDescent="0.3">
      <c r="A30" s="15">
        <f t="shared" si="0"/>
        <v>22</v>
      </c>
      <c r="B30" s="8" t="s">
        <v>59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15" ht="18.75" x14ac:dyDescent="0.3">
      <c r="A31" s="15">
        <f t="shared" si="0"/>
        <v>23</v>
      </c>
      <c r="B31" s="8" t="s">
        <v>47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</row>
    <row r="32" spans="1:115" ht="18.75" x14ac:dyDescent="0.3">
      <c r="A32" s="15">
        <f t="shared" si="0"/>
        <v>24</v>
      </c>
      <c r="B32" s="10" t="s">
        <v>39</v>
      </c>
      <c r="C32" s="10"/>
      <c r="D32" s="10"/>
      <c r="E32" s="10"/>
      <c r="F32" s="8"/>
      <c r="G32" s="8"/>
      <c r="H32" s="8"/>
      <c r="I32" s="8"/>
      <c r="J32" s="8"/>
      <c r="K32" s="8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</row>
    <row r="33" spans="1:115" ht="18.75" x14ac:dyDescent="0.3">
      <c r="A33" s="15">
        <f t="shared" si="0"/>
        <v>25</v>
      </c>
      <c r="B33" s="8" t="s">
        <v>50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</row>
    <row r="34" spans="1:115" ht="18.75" x14ac:dyDescent="0.3">
      <c r="A34" s="15">
        <f t="shared" si="0"/>
        <v>26</v>
      </c>
      <c r="B34" s="8" t="s">
        <v>52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</row>
    <row r="35" spans="1:115" ht="18.75" x14ac:dyDescent="0.3">
      <c r="A35" s="15">
        <f t="shared" si="0"/>
        <v>27</v>
      </c>
      <c r="B35" s="8" t="s">
        <v>44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</row>
    <row r="36" spans="1:115" ht="18.75" x14ac:dyDescent="0.3">
      <c r="A36" s="15">
        <f t="shared" si="0"/>
        <v>28</v>
      </c>
      <c r="B36" s="8" t="s">
        <v>60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</row>
    <row r="37" spans="1:115" x14ac:dyDescent="0.25"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</row>
  </sheetData>
  <autoFilter ref="C10:AF10" xr:uid="{FCF8D8BE-87B8-4114-AD1E-463A809A84FF}">
    <sortState ref="C11:AF36">
      <sortCondition descending="1" ref="AF10"/>
    </sortState>
  </autoFilter>
  <sortState ref="B8:L36">
    <sortCondition descending="1" ref="K8:K36"/>
  </sortState>
  <mergeCells count="16">
    <mergeCell ref="AG7:AG9"/>
    <mergeCell ref="A6:L6"/>
    <mergeCell ref="A1:L1"/>
    <mergeCell ref="A2:L2"/>
    <mergeCell ref="A3:L3"/>
    <mergeCell ref="A4:L4"/>
    <mergeCell ref="A5:L5"/>
    <mergeCell ref="F7:Z7"/>
    <mergeCell ref="AA7:AD7"/>
    <mergeCell ref="AE7:AE9"/>
    <mergeCell ref="AF7:AF9"/>
    <mergeCell ref="F8:J8"/>
    <mergeCell ref="K8:O8"/>
    <mergeCell ref="P8:T8"/>
    <mergeCell ref="U8:Y8"/>
    <mergeCell ref="Z8:Z9"/>
  </mergeCells>
  <phoneticPr fontId="3" type="noConversion"/>
  <pageMargins left="0.39370078740157483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X67"/>
  <sheetViews>
    <sheetView topLeftCell="C1" workbookViewId="0">
      <selection activeCell="A5" sqref="A5:L5"/>
    </sheetView>
  </sheetViews>
  <sheetFormatPr defaultRowHeight="15" x14ac:dyDescent="0.25"/>
  <cols>
    <col min="1" max="1" width="3.7109375" hidden="1" customWidth="1"/>
    <col min="2" max="2" width="10.5703125" hidden="1" customWidth="1"/>
    <col min="3" max="5" width="26.7109375" style="6" customWidth="1"/>
    <col min="6" max="10" width="11.7109375" style="6" customWidth="1"/>
    <col min="11" max="11" width="9.140625" style="6"/>
    <col min="12" max="12" width="9.140625" style="6" customWidth="1"/>
    <col min="13" max="31" width="9.140625" style="6"/>
    <col min="32" max="32" width="12.140625" style="6" customWidth="1"/>
    <col min="33" max="33" width="16.7109375" style="6" customWidth="1"/>
    <col min="34" max="154" width="9.140625" style="6"/>
  </cols>
  <sheetData>
    <row r="1" spans="1:154" ht="15" customHeight="1" x14ac:dyDescent="0.25">
      <c r="A1" s="60" t="s">
        <v>250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54" ht="15" customHeight="1" x14ac:dyDescent="0.25">
      <c r="A2" s="60" t="s">
        <v>125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54" ht="15" customHeight="1" x14ac:dyDescent="0.25">
      <c r="A3" s="60" t="s">
        <v>127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54" ht="15" customHeight="1" x14ac:dyDescent="0.25">
      <c r="A4" s="60" t="s">
        <v>128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54" ht="15" customHeight="1" x14ac:dyDescent="0.25">
      <c r="A5" s="60" t="s">
        <v>130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54" ht="15.75" customHeight="1" thickBot="1" x14ac:dyDescent="0.3">
      <c r="A6" s="60" t="s">
        <v>126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54" ht="20.25" thickTop="1" thickBot="1" x14ac:dyDescent="0.35">
      <c r="A7" s="2" t="s">
        <v>0</v>
      </c>
      <c r="B7" s="105" t="s">
        <v>1</v>
      </c>
      <c r="C7" s="109"/>
      <c r="D7" s="109"/>
      <c r="E7" s="109"/>
      <c r="F7" s="62" t="s">
        <v>131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3"/>
      <c r="AA7" s="64" t="s">
        <v>132</v>
      </c>
      <c r="AB7" s="65"/>
      <c r="AC7" s="65"/>
      <c r="AD7" s="65"/>
      <c r="AE7" s="66" t="s">
        <v>133</v>
      </c>
      <c r="AF7" s="51" t="s">
        <v>134</v>
      </c>
      <c r="AG7" s="51" t="s">
        <v>249</v>
      </c>
    </row>
    <row r="8" spans="1:154" ht="20.25" thickTop="1" thickBot="1" x14ac:dyDescent="0.35">
      <c r="A8" s="3">
        <v>1</v>
      </c>
      <c r="B8" s="98" t="s">
        <v>105</v>
      </c>
      <c r="C8" s="110" t="s">
        <v>243</v>
      </c>
      <c r="D8" s="110" t="s">
        <v>244</v>
      </c>
      <c r="E8" s="110" t="s">
        <v>245</v>
      </c>
      <c r="F8" s="106" t="s">
        <v>135</v>
      </c>
      <c r="G8" s="69"/>
      <c r="H8" s="69"/>
      <c r="I8" s="69"/>
      <c r="J8" s="70"/>
      <c r="K8" s="68" t="s">
        <v>136</v>
      </c>
      <c r="L8" s="69"/>
      <c r="M8" s="69"/>
      <c r="N8" s="69"/>
      <c r="O8" s="70"/>
      <c r="P8" s="71" t="s">
        <v>137</v>
      </c>
      <c r="Q8" s="72"/>
      <c r="R8" s="72"/>
      <c r="S8" s="72"/>
      <c r="T8" s="73"/>
      <c r="U8" s="71" t="s">
        <v>138</v>
      </c>
      <c r="V8" s="72"/>
      <c r="W8" s="72"/>
      <c r="X8" s="72"/>
      <c r="Y8" s="73"/>
      <c r="Z8" s="66" t="s">
        <v>139</v>
      </c>
      <c r="AA8" s="17" t="s">
        <v>140</v>
      </c>
      <c r="AB8" s="17" t="s">
        <v>141</v>
      </c>
      <c r="AC8" s="17" t="s">
        <v>142</v>
      </c>
      <c r="AD8" s="17" t="s">
        <v>143</v>
      </c>
      <c r="AE8" s="67"/>
      <c r="AF8" s="52"/>
      <c r="AG8" s="52"/>
    </row>
    <row r="9" spans="1:154" ht="20.25" thickTop="1" thickBot="1" x14ac:dyDescent="0.35">
      <c r="A9" s="4">
        <f>A8+1</f>
        <v>2</v>
      </c>
      <c r="B9" s="98" t="s">
        <v>77</v>
      </c>
      <c r="C9" s="38"/>
      <c r="D9" s="38"/>
      <c r="E9" s="38"/>
      <c r="F9" s="107">
        <v>1</v>
      </c>
      <c r="G9" s="30">
        <v>2</v>
      </c>
      <c r="H9" s="30">
        <v>3</v>
      </c>
      <c r="I9" s="30">
        <v>4</v>
      </c>
      <c r="J9" s="31">
        <v>5</v>
      </c>
      <c r="K9" s="29">
        <v>1</v>
      </c>
      <c r="L9" s="32">
        <v>2</v>
      </c>
      <c r="M9" s="32">
        <v>3</v>
      </c>
      <c r="N9" s="32">
        <v>4</v>
      </c>
      <c r="O9" s="33">
        <v>5</v>
      </c>
      <c r="P9" s="34">
        <v>1</v>
      </c>
      <c r="Q9" s="32">
        <v>2</v>
      </c>
      <c r="R9" s="32">
        <v>3</v>
      </c>
      <c r="S9" s="32">
        <v>4</v>
      </c>
      <c r="T9" s="33">
        <v>5</v>
      </c>
      <c r="U9" s="34">
        <v>1</v>
      </c>
      <c r="V9" s="32">
        <v>2</v>
      </c>
      <c r="W9" s="32">
        <v>3</v>
      </c>
      <c r="X9" s="32">
        <v>4</v>
      </c>
      <c r="Y9" s="33">
        <v>5</v>
      </c>
      <c r="Z9" s="67"/>
      <c r="AA9" s="34" t="s">
        <v>144</v>
      </c>
      <c r="AB9" s="34" t="s">
        <v>144</v>
      </c>
      <c r="AC9" s="34" t="s">
        <v>144</v>
      </c>
      <c r="AD9" s="34" t="s">
        <v>144</v>
      </c>
      <c r="AE9" s="67"/>
      <c r="AF9" s="53"/>
      <c r="AG9" s="53"/>
    </row>
    <row r="10" spans="1:154" ht="19.5" hidden="1" thickTop="1" x14ac:dyDescent="0.3">
      <c r="A10" s="4"/>
      <c r="B10" s="1"/>
      <c r="C10" s="108"/>
      <c r="D10" s="108"/>
      <c r="E10" s="108"/>
      <c r="F10" s="91"/>
      <c r="G10" s="91"/>
      <c r="H10" s="91"/>
      <c r="I10" s="91"/>
      <c r="J10" s="91"/>
      <c r="K10" s="91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3"/>
      <c r="AA10" s="92"/>
      <c r="AB10" s="92"/>
      <c r="AC10" s="92"/>
      <c r="AD10" s="92"/>
      <c r="AE10" s="93"/>
      <c r="AF10" s="80"/>
    </row>
    <row r="11" spans="1:154" ht="32.25" thickTop="1" x14ac:dyDescent="0.3">
      <c r="A11" s="4">
        <f>A9+1</f>
        <v>3</v>
      </c>
      <c r="B11" s="1" t="s">
        <v>109</v>
      </c>
      <c r="C11" s="116" t="s">
        <v>223</v>
      </c>
      <c r="D11" s="116" t="s">
        <v>152</v>
      </c>
      <c r="E11" s="99" t="s">
        <v>168</v>
      </c>
      <c r="F11" s="40">
        <v>1</v>
      </c>
      <c r="G11" s="40">
        <v>1</v>
      </c>
      <c r="H11" s="40">
        <v>1</v>
      </c>
      <c r="I11" s="40">
        <v>1</v>
      </c>
      <c r="J11" s="40">
        <v>1</v>
      </c>
      <c r="K11" s="40">
        <v>3</v>
      </c>
      <c r="L11" s="40">
        <v>3</v>
      </c>
      <c r="M11" s="40">
        <v>3</v>
      </c>
      <c r="N11" s="40">
        <v>3</v>
      </c>
      <c r="O11" s="40">
        <v>3</v>
      </c>
      <c r="P11" s="40">
        <v>5</v>
      </c>
      <c r="Q11" s="40">
        <v>5</v>
      </c>
      <c r="R11" s="40">
        <v>5</v>
      </c>
      <c r="S11" s="40">
        <v>5</v>
      </c>
      <c r="T11" s="40">
        <v>5</v>
      </c>
      <c r="U11" s="40">
        <v>7</v>
      </c>
      <c r="V11" s="40">
        <v>7</v>
      </c>
      <c r="W11" s="40">
        <v>7</v>
      </c>
      <c r="X11" s="40">
        <v>7</v>
      </c>
      <c r="Y11" s="40">
        <v>7</v>
      </c>
      <c r="Z11" s="27">
        <v>80</v>
      </c>
      <c r="AA11" s="40">
        <v>30</v>
      </c>
      <c r="AB11" s="40">
        <v>30</v>
      </c>
      <c r="AC11" s="40">
        <v>30</v>
      </c>
      <c r="AD11" s="40">
        <v>30</v>
      </c>
      <c r="AE11" s="16">
        <v>120</v>
      </c>
      <c r="AF11" s="16">
        <v>200</v>
      </c>
      <c r="AG11" s="9" t="s">
        <v>247</v>
      </c>
    </row>
    <row r="12" spans="1:154" ht="31.5" x14ac:dyDescent="0.3">
      <c r="A12" s="4">
        <f t="shared" ref="A12:A66" si="0">A11+1</f>
        <v>4</v>
      </c>
      <c r="B12" s="1" t="s">
        <v>116</v>
      </c>
      <c r="C12" s="83" t="s">
        <v>228</v>
      </c>
      <c r="D12" s="83" t="s">
        <v>184</v>
      </c>
      <c r="E12" s="86" t="s">
        <v>192</v>
      </c>
      <c r="F12" s="40">
        <v>1</v>
      </c>
      <c r="G12" s="40">
        <v>0</v>
      </c>
      <c r="H12" s="40">
        <v>1</v>
      </c>
      <c r="I12" s="40">
        <v>0</v>
      </c>
      <c r="J12" s="40">
        <v>1</v>
      </c>
      <c r="K12" s="40">
        <v>3</v>
      </c>
      <c r="L12" s="40">
        <v>3</v>
      </c>
      <c r="M12" s="40">
        <v>0</v>
      </c>
      <c r="N12" s="40">
        <v>3</v>
      </c>
      <c r="O12" s="40">
        <v>0</v>
      </c>
      <c r="P12" s="40">
        <v>5</v>
      </c>
      <c r="Q12" s="40">
        <v>5</v>
      </c>
      <c r="R12" s="40">
        <v>5</v>
      </c>
      <c r="S12" s="40">
        <v>0</v>
      </c>
      <c r="T12" s="40">
        <v>0</v>
      </c>
      <c r="U12" s="40">
        <v>7</v>
      </c>
      <c r="V12" s="40">
        <v>7</v>
      </c>
      <c r="W12" s="40">
        <v>7</v>
      </c>
      <c r="X12" s="40">
        <v>7</v>
      </c>
      <c r="Y12" s="40">
        <v>7</v>
      </c>
      <c r="Z12" s="27">
        <v>62</v>
      </c>
      <c r="AA12" s="40">
        <v>30</v>
      </c>
      <c r="AB12" s="40">
        <v>26</v>
      </c>
      <c r="AC12" s="40">
        <v>30</v>
      </c>
      <c r="AD12" s="40">
        <v>15</v>
      </c>
      <c r="AE12" s="16">
        <v>101</v>
      </c>
      <c r="AF12" s="16">
        <v>163</v>
      </c>
      <c r="AG12" s="9" t="s">
        <v>248</v>
      </c>
    </row>
    <row r="13" spans="1:154" ht="31.5" x14ac:dyDescent="0.3">
      <c r="A13" s="4">
        <f t="shared" si="0"/>
        <v>5</v>
      </c>
      <c r="B13" s="1" t="s">
        <v>67</v>
      </c>
      <c r="C13" s="81" t="s">
        <v>238</v>
      </c>
      <c r="D13" s="81" t="s">
        <v>239</v>
      </c>
      <c r="E13" s="86" t="s">
        <v>192</v>
      </c>
      <c r="F13" s="40">
        <v>1</v>
      </c>
      <c r="G13" s="40">
        <v>0</v>
      </c>
      <c r="H13" s="40">
        <v>1</v>
      </c>
      <c r="I13" s="40">
        <v>1</v>
      </c>
      <c r="J13" s="40">
        <v>1</v>
      </c>
      <c r="K13" s="40">
        <v>3</v>
      </c>
      <c r="L13" s="40">
        <v>0</v>
      </c>
      <c r="M13" s="40">
        <v>3</v>
      </c>
      <c r="N13" s="40">
        <v>0</v>
      </c>
      <c r="O13" s="40">
        <v>0</v>
      </c>
      <c r="P13" s="40">
        <v>0</v>
      </c>
      <c r="Q13" s="40">
        <v>5</v>
      </c>
      <c r="R13" s="40">
        <v>5</v>
      </c>
      <c r="S13" s="40">
        <v>5</v>
      </c>
      <c r="T13" s="40">
        <v>0</v>
      </c>
      <c r="U13" s="40">
        <v>7</v>
      </c>
      <c r="V13" s="40">
        <v>7</v>
      </c>
      <c r="W13" s="40">
        <v>0</v>
      </c>
      <c r="X13" s="40">
        <v>7</v>
      </c>
      <c r="Y13" s="40">
        <v>7</v>
      </c>
      <c r="Z13" s="27">
        <v>53</v>
      </c>
      <c r="AA13" s="40">
        <v>0</v>
      </c>
      <c r="AB13" s="40">
        <v>30</v>
      </c>
      <c r="AC13" s="40">
        <v>30</v>
      </c>
      <c r="AD13" s="40">
        <v>8</v>
      </c>
      <c r="AE13" s="16">
        <v>68</v>
      </c>
      <c r="AF13" s="16">
        <v>121</v>
      </c>
      <c r="AG13" s="9" t="s">
        <v>248</v>
      </c>
    </row>
    <row r="14" spans="1:154" ht="31.5" x14ac:dyDescent="0.3">
      <c r="A14" s="4">
        <f t="shared" si="0"/>
        <v>6</v>
      </c>
      <c r="B14" s="1" t="s">
        <v>68</v>
      </c>
      <c r="C14" s="100" t="s">
        <v>212</v>
      </c>
      <c r="D14" s="100" t="s">
        <v>213</v>
      </c>
      <c r="E14" s="100" t="s">
        <v>168</v>
      </c>
      <c r="F14" s="27">
        <v>0</v>
      </c>
      <c r="G14" s="27">
        <v>0</v>
      </c>
      <c r="H14" s="27">
        <v>0</v>
      </c>
      <c r="I14" s="27">
        <v>1</v>
      </c>
      <c r="J14" s="27">
        <v>1</v>
      </c>
      <c r="K14" s="27">
        <v>3</v>
      </c>
      <c r="L14" s="27">
        <v>0</v>
      </c>
      <c r="M14" s="27">
        <v>0</v>
      </c>
      <c r="N14" s="27">
        <v>3</v>
      </c>
      <c r="O14" s="27">
        <v>0</v>
      </c>
      <c r="P14" s="27">
        <v>5</v>
      </c>
      <c r="Q14" s="27">
        <v>5</v>
      </c>
      <c r="R14" s="27">
        <v>5</v>
      </c>
      <c r="S14" s="27">
        <v>0</v>
      </c>
      <c r="T14" s="27">
        <v>0</v>
      </c>
      <c r="U14" s="27">
        <v>7</v>
      </c>
      <c r="V14" s="27">
        <v>0</v>
      </c>
      <c r="W14" s="27">
        <v>0</v>
      </c>
      <c r="X14" s="27">
        <v>0</v>
      </c>
      <c r="Y14" s="27">
        <v>7</v>
      </c>
      <c r="Z14" s="27">
        <v>37</v>
      </c>
      <c r="AA14" s="27">
        <v>23</v>
      </c>
      <c r="AB14" s="27">
        <v>30</v>
      </c>
      <c r="AC14" s="27">
        <v>20</v>
      </c>
      <c r="AD14" s="27">
        <v>1</v>
      </c>
      <c r="AE14" s="27">
        <v>74</v>
      </c>
      <c r="AF14" s="16">
        <v>111</v>
      </c>
      <c r="AG14" s="9" t="s">
        <v>248</v>
      </c>
    </row>
    <row r="15" spans="1:154" s="11" customFormat="1" ht="31.5" x14ac:dyDescent="0.3">
      <c r="A15" s="12">
        <f t="shared" si="0"/>
        <v>7</v>
      </c>
      <c r="B15" s="10" t="s">
        <v>70</v>
      </c>
      <c r="C15" s="100" t="s">
        <v>202</v>
      </c>
      <c r="D15" s="100" t="s">
        <v>203</v>
      </c>
      <c r="E15" s="100" t="s">
        <v>168</v>
      </c>
      <c r="F15" s="27">
        <v>1</v>
      </c>
      <c r="G15" s="27">
        <v>0</v>
      </c>
      <c r="H15" s="27">
        <v>0</v>
      </c>
      <c r="I15" s="27">
        <v>1</v>
      </c>
      <c r="J15" s="27">
        <v>1</v>
      </c>
      <c r="K15" s="27">
        <v>3</v>
      </c>
      <c r="L15" s="27">
        <v>3</v>
      </c>
      <c r="M15" s="27">
        <v>0</v>
      </c>
      <c r="N15" s="27">
        <v>3</v>
      </c>
      <c r="O15" s="27">
        <v>0</v>
      </c>
      <c r="P15" s="27">
        <v>5</v>
      </c>
      <c r="Q15" s="27">
        <v>5</v>
      </c>
      <c r="R15" s="27">
        <v>0</v>
      </c>
      <c r="S15" s="27">
        <v>0</v>
      </c>
      <c r="T15" s="27">
        <v>0</v>
      </c>
      <c r="U15" s="27">
        <v>7</v>
      </c>
      <c r="V15" s="27">
        <v>7</v>
      </c>
      <c r="W15" s="27">
        <v>7</v>
      </c>
      <c r="X15" s="27">
        <v>0</v>
      </c>
      <c r="Y15" s="27">
        <v>7</v>
      </c>
      <c r="Z15" s="27">
        <v>50</v>
      </c>
      <c r="AA15" s="27">
        <v>29</v>
      </c>
      <c r="AB15" s="27">
        <v>6</v>
      </c>
      <c r="AC15" s="27">
        <v>6</v>
      </c>
      <c r="AD15" s="27">
        <v>0</v>
      </c>
      <c r="AE15" s="27">
        <v>41</v>
      </c>
      <c r="AF15" s="16">
        <v>91</v>
      </c>
      <c r="AG15" s="9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</row>
    <row r="16" spans="1:154" ht="31.5" x14ac:dyDescent="0.3">
      <c r="A16" s="4">
        <f t="shared" si="0"/>
        <v>8</v>
      </c>
      <c r="B16" s="1" t="s">
        <v>121</v>
      </c>
      <c r="C16" s="102" t="s">
        <v>222</v>
      </c>
      <c r="D16" s="102" t="s">
        <v>179</v>
      </c>
      <c r="E16" s="95" t="s">
        <v>168</v>
      </c>
      <c r="F16" s="40">
        <v>1</v>
      </c>
      <c r="G16" s="40">
        <v>0</v>
      </c>
      <c r="H16" s="40">
        <v>1</v>
      </c>
      <c r="I16" s="40">
        <v>0</v>
      </c>
      <c r="J16" s="40">
        <v>1</v>
      </c>
      <c r="K16" s="40">
        <v>3</v>
      </c>
      <c r="L16" s="40">
        <v>3</v>
      </c>
      <c r="M16" s="40">
        <v>0</v>
      </c>
      <c r="N16" s="40">
        <v>3</v>
      </c>
      <c r="O16" s="40">
        <v>0</v>
      </c>
      <c r="P16" s="40">
        <v>0</v>
      </c>
      <c r="Q16" s="40">
        <v>0</v>
      </c>
      <c r="R16" s="40">
        <v>5</v>
      </c>
      <c r="S16" s="40">
        <v>0</v>
      </c>
      <c r="T16" s="40">
        <v>0</v>
      </c>
      <c r="U16" s="40">
        <v>7</v>
      </c>
      <c r="V16" s="40">
        <v>7</v>
      </c>
      <c r="W16" s="40">
        <v>7</v>
      </c>
      <c r="X16" s="40">
        <v>0</v>
      </c>
      <c r="Y16" s="40">
        <v>7</v>
      </c>
      <c r="Z16" s="27">
        <v>45</v>
      </c>
      <c r="AA16" s="40">
        <v>2</v>
      </c>
      <c r="AB16" s="40">
        <v>18</v>
      </c>
      <c r="AC16" s="40">
        <v>19</v>
      </c>
      <c r="AD16" s="40">
        <v>0</v>
      </c>
      <c r="AE16" s="16">
        <v>39</v>
      </c>
      <c r="AF16" s="16">
        <v>84</v>
      </c>
      <c r="AG16" s="9"/>
    </row>
    <row r="17" spans="1:154" ht="31.5" x14ac:dyDescent="0.3">
      <c r="A17" s="4">
        <f t="shared" si="0"/>
        <v>9</v>
      </c>
      <c r="B17" s="1" t="s">
        <v>82</v>
      </c>
      <c r="C17" s="100" t="s">
        <v>198</v>
      </c>
      <c r="D17" s="100" t="s">
        <v>154</v>
      </c>
      <c r="E17" s="100" t="s">
        <v>168</v>
      </c>
      <c r="F17" s="27">
        <v>1</v>
      </c>
      <c r="G17" s="27">
        <v>1</v>
      </c>
      <c r="H17" s="27">
        <v>1</v>
      </c>
      <c r="I17" s="27">
        <v>1</v>
      </c>
      <c r="J17" s="27">
        <v>0</v>
      </c>
      <c r="K17" s="27">
        <v>3</v>
      </c>
      <c r="L17" s="27">
        <v>0</v>
      </c>
      <c r="M17" s="27">
        <v>3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5</v>
      </c>
      <c r="U17" s="27">
        <v>7</v>
      </c>
      <c r="V17" s="27">
        <v>0</v>
      </c>
      <c r="W17" s="27">
        <v>0</v>
      </c>
      <c r="X17" s="27">
        <v>0</v>
      </c>
      <c r="Y17" s="27">
        <v>0</v>
      </c>
      <c r="Z17" s="27">
        <v>22</v>
      </c>
      <c r="AA17" s="27">
        <v>0</v>
      </c>
      <c r="AB17" s="27">
        <v>30</v>
      </c>
      <c r="AC17" s="27">
        <v>0</v>
      </c>
      <c r="AD17" s="27">
        <v>0</v>
      </c>
      <c r="AE17" s="27">
        <v>30</v>
      </c>
      <c r="AF17" s="16">
        <v>52</v>
      </c>
      <c r="AG17" s="9"/>
    </row>
    <row r="18" spans="1:154" ht="31.5" x14ac:dyDescent="0.3">
      <c r="A18" s="4">
        <f t="shared" si="0"/>
        <v>10</v>
      </c>
      <c r="B18" s="1" t="s">
        <v>95</v>
      </c>
      <c r="C18" s="100" t="s">
        <v>206</v>
      </c>
      <c r="D18" s="100" t="s">
        <v>207</v>
      </c>
      <c r="E18" s="100" t="s">
        <v>168</v>
      </c>
      <c r="F18" s="27">
        <v>1</v>
      </c>
      <c r="G18" s="27">
        <v>1</v>
      </c>
      <c r="H18" s="27">
        <v>0</v>
      </c>
      <c r="I18" s="27">
        <v>1</v>
      </c>
      <c r="J18" s="27">
        <v>0</v>
      </c>
      <c r="K18" s="27">
        <v>3</v>
      </c>
      <c r="L18" s="27">
        <v>3</v>
      </c>
      <c r="M18" s="27">
        <v>0</v>
      </c>
      <c r="N18" s="27">
        <v>0</v>
      </c>
      <c r="O18" s="27">
        <v>0</v>
      </c>
      <c r="P18" s="27">
        <v>5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7</v>
      </c>
      <c r="W18" s="27">
        <v>0</v>
      </c>
      <c r="X18" s="27">
        <v>7</v>
      </c>
      <c r="Y18" s="27">
        <v>0</v>
      </c>
      <c r="Z18" s="27">
        <v>28</v>
      </c>
      <c r="AA18" s="27">
        <v>0</v>
      </c>
      <c r="AB18" s="27">
        <v>10</v>
      </c>
      <c r="AC18" s="27">
        <v>0</v>
      </c>
      <c r="AD18" s="27">
        <v>11</v>
      </c>
      <c r="AE18" s="27">
        <v>21</v>
      </c>
      <c r="AF18" s="16">
        <v>49</v>
      </c>
      <c r="AG18" s="9"/>
    </row>
    <row r="19" spans="1:154" ht="31.5" x14ac:dyDescent="0.3">
      <c r="A19" s="4">
        <f t="shared" si="0"/>
        <v>11</v>
      </c>
      <c r="B19" s="1" t="s">
        <v>103</v>
      </c>
      <c r="C19" s="100" t="s">
        <v>194</v>
      </c>
      <c r="D19" s="100" t="s">
        <v>195</v>
      </c>
      <c r="E19" s="100" t="s">
        <v>168</v>
      </c>
      <c r="F19" s="27">
        <v>1</v>
      </c>
      <c r="G19" s="27">
        <v>1</v>
      </c>
      <c r="H19" s="27">
        <v>0</v>
      </c>
      <c r="I19" s="27">
        <v>1</v>
      </c>
      <c r="J19" s="27">
        <v>0</v>
      </c>
      <c r="K19" s="27">
        <v>3</v>
      </c>
      <c r="L19" s="27">
        <v>0</v>
      </c>
      <c r="M19" s="27">
        <v>0</v>
      </c>
      <c r="N19" s="27">
        <v>0</v>
      </c>
      <c r="O19" s="27">
        <v>0</v>
      </c>
      <c r="P19" s="27">
        <v>5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7</v>
      </c>
      <c r="Y19" s="27">
        <v>0</v>
      </c>
      <c r="Z19" s="27">
        <v>18</v>
      </c>
      <c r="AA19" s="27">
        <v>0</v>
      </c>
      <c r="AB19" s="27">
        <v>2</v>
      </c>
      <c r="AC19" s="27">
        <v>0</v>
      </c>
      <c r="AD19" s="27">
        <v>13</v>
      </c>
      <c r="AE19" s="27">
        <v>15</v>
      </c>
      <c r="AF19" s="16">
        <v>33</v>
      </c>
      <c r="AG19" s="9"/>
    </row>
    <row r="20" spans="1:154" ht="31.5" x14ac:dyDescent="0.3">
      <c r="A20" s="4">
        <f t="shared" si="0"/>
        <v>12</v>
      </c>
      <c r="B20" s="1" t="s">
        <v>96</v>
      </c>
      <c r="C20" s="100" t="s">
        <v>221</v>
      </c>
      <c r="D20" s="100" t="s">
        <v>154</v>
      </c>
      <c r="E20" s="100" t="s">
        <v>168</v>
      </c>
      <c r="F20" s="27">
        <v>1</v>
      </c>
      <c r="G20" s="27">
        <v>1</v>
      </c>
      <c r="H20" s="27">
        <v>0</v>
      </c>
      <c r="I20" s="27">
        <v>1</v>
      </c>
      <c r="J20" s="27">
        <v>1</v>
      </c>
      <c r="K20" s="27">
        <v>3</v>
      </c>
      <c r="L20" s="27">
        <v>3</v>
      </c>
      <c r="M20" s="27">
        <v>3</v>
      </c>
      <c r="N20" s="27">
        <v>3</v>
      </c>
      <c r="O20" s="27">
        <v>0</v>
      </c>
      <c r="P20" s="27">
        <v>5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21</v>
      </c>
      <c r="AA20" s="27">
        <v>0</v>
      </c>
      <c r="AB20" s="27">
        <v>6</v>
      </c>
      <c r="AC20" s="27">
        <v>4</v>
      </c>
      <c r="AD20" s="27">
        <v>0</v>
      </c>
      <c r="AE20" s="27">
        <v>10</v>
      </c>
      <c r="AF20" s="16">
        <v>31</v>
      </c>
      <c r="AG20" s="9"/>
    </row>
    <row r="21" spans="1:154" ht="31.5" x14ac:dyDescent="0.3">
      <c r="A21" s="4">
        <f t="shared" si="0"/>
        <v>13</v>
      </c>
      <c r="B21" s="1" t="s">
        <v>107</v>
      </c>
      <c r="C21" s="101" t="s">
        <v>226</v>
      </c>
      <c r="D21" s="101" t="s">
        <v>227</v>
      </c>
      <c r="E21" s="104" t="s">
        <v>171</v>
      </c>
      <c r="F21" s="40">
        <v>1</v>
      </c>
      <c r="G21" s="40">
        <v>1</v>
      </c>
      <c r="H21" s="40">
        <v>0</v>
      </c>
      <c r="I21" s="40">
        <v>1</v>
      </c>
      <c r="J21" s="40">
        <v>1</v>
      </c>
      <c r="K21" s="40">
        <v>3</v>
      </c>
      <c r="L21" s="40">
        <v>3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5</v>
      </c>
      <c r="T21" s="40">
        <v>0</v>
      </c>
      <c r="U21" s="40">
        <v>7</v>
      </c>
      <c r="V21" s="40">
        <v>0</v>
      </c>
      <c r="W21" s="40">
        <v>0</v>
      </c>
      <c r="X21" s="40">
        <v>0</v>
      </c>
      <c r="Y21" s="40">
        <v>0</v>
      </c>
      <c r="Z21" s="27">
        <v>22</v>
      </c>
      <c r="AA21" s="40">
        <v>0</v>
      </c>
      <c r="AB21" s="40">
        <v>0</v>
      </c>
      <c r="AC21" s="40">
        <v>0</v>
      </c>
      <c r="AD21" s="40">
        <v>0</v>
      </c>
      <c r="AE21" s="16">
        <v>0</v>
      </c>
      <c r="AF21" s="16">
        <v>22</v>
      </c>
      <c r="AG21" s="9"/>
    </row>
    <row r="22" spans="1:154" ht="31.5" x14ac:dyDescent="0.3">
      <c r="A22" s="4">
        <f t="shared" si="0"/>
        <v>14</v>
      </c>
      <c r="B22" s="1" t="s">
        <v>73</v>
      </c>
      <c r="C22" s="94" t="s">
        <v>216</v>
      </c>
      <c r="D22" s="94" t="s">
        <v>217</v>
      </c>
      <c r="E22" s="94" t="s">
        <v>242</v>
      </c>
      <c r="F22" s="27">
        <v>1</v>
      </c>
      <c r="G22" s="27">
        <v>0</v>
      </c>
      <c r="H22" s="27">
        <v>1</v>
      </c>
      <c r="I22" s="27">
        <v>1</v>
      </c>
      <c r="J22" s="27">
        <v>1</v>
      </c>
      <c r="K22" s="27">
        <v>3</v>
      </c>
      <c r="L22" s="27">
        <v>0</v>
      </c>
      <c r="M22" s="27">
        <v>0</v>
      </c>
      <c r="N22" s="27">
        <v>3</v>
      </c>
      <c r="O22" s="27">
        <v>0</v>
      </c>
      <c r="P22" s="27">
        <v>0</v>
      </c>
      <c r="Q22" s="27">
        <v>0</v>
      </c>
      <c r="R22" s="27">
        <v>5</v>
      </c>
      <c r="S22" s="27">
        <v>0</v>
      </c>
      <c r="T22" s="27">
        <v>5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20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16">
        <v>20</v>
      </c>
      <c r="AG22" s="9"/>
    </row>
    <row r="23" spans="1:154" ht="31.5" x14ac:dyDescent="0.3">
      <c r="A23" s="4">
        <f t="shared" si="0"/>
        <v>15</v>
      </c>
      <c r="B23" s="1" t="s">
        <v>112</v>
      </c>
      <c r="C23" s="88" t="s">
        <v>224</v>
      </c>
      <c r="D23" s="88" t="s">
        <v>225</v>
      </c>
      <c r="E23" s="100" t="s">
        <v>168</v>
      </c>
      <c r="F23" s="40">
        <v>1</v>
      </c>
      <c r="G23" s="40">
        <v>0</v>
      </c>
      <c r="H23" s="40">
        <v>0</v>
      </c>
      <c r="I23" s="40">
        <v>1</v>
      </c>
      <c r="J23" s="40">
        <v>1</v>
      </c>
      <c r="K23" s="40">
        <v>3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7</v>
      </c>
      <c r="W23" s="40">
        <v>0</v>
      </c>
      <c r="X23" s="40">
        <v>7</v>
      </c>
      <c r="Y23" s="40">
        <v>0</v>
      </c>
      <c r="Z23" s="27">
        <v>20</v>
      </c>
      <c r="AA23" s="40">
        <v>0</v>
      </c>
      <c r="AB23" s="40">
        <v>0</v>
      </c>
      <c r="AC23" s="40">
        <v>0</v>
      </c>
      <c r="AD23" s="40">
        <v>0</v>
      </c>
      <c r="AE23" s="16">
        <v>0</v>
      </c>
      <c r="AF23" s="16">
        <v>20</v>
      </c>
      <c r="AG23" s="9"/>
    </row>
    <row r="24" spans="1:154" ht="31.5" x14ac:dyDescent="0.3">
      <c r="A24" s="4">
        <f t="shared" si="0"/>
        <v>16</v>
      </c>
      <c r="B24" s="10" t="s">
        <v>108</v>
      </c>
      <c r="C24" s="100" t="s">
        <v>229</v>
      </c>
      <c r="D24" s="94" t="s">
        <v>203</v>
      </c>
      <c r="E24" s="100" t="s">
        <v>168</v>
      </c>
      <c r="F24" s="40">
        <v>0</v>
      </c>
      <c r="G24" s="40">
        <v>0</v>
      </c>
      <c r="H24" s="40">
        <v>0</v>
      </c>
      <c r="I24" s="40">
        <v>1</v>
      </c>
      <c r="J24" s="40">
        <v>1</v>
      </c>
      <c r="K24" s="40">
        <v>3</v>
      </c>
      <c r="L24" s="40">
        <v>3</v>
      </c>
      <c r="M24" s="40">
        <v>0</v>
      </c>
      <c r="N24" s="40">
        <v>0</v>
      </c>
      <c r="O24" s="40">
        <v>0</v>
      </c>
      <c r="P24" s="40">
        <v>5</v>
      </c>
      <c r="Q24" s="40">
        <v>0</v>
      </c>
      <c r="R24" s="40">
        <v>0</v>
      </c>
      <c r="S24" s="40">
        <v>0</v>
      </c>
      <c r="T24" s="40">
        <v>0</v>
      </c>
      <c r="U24" s="40">
        <v>7</v>
      </c>
      <c r="V24" s="40">
        <v>0</v>
      </c>
      <c r="W24" s="40">
        <v>0</v>
      </c>
      <c r="X24" s="40">
        <v>0</v>
      </c>
      <c r="Y24" s="40">
        <v>0</v>
      </c>
      <c r="Z24" s="27">
        <v>20</v>
      </c>
      <c r="AA24" s="40">
        <v>0</v>
      </c>
      <c r="AB24" s="40">
        <v>0</v>
      </c>
      <c r="AC24" s="40">
        <v>0</v>
      </c>
      <c r="AD24" s="40">
        <v>0</v>
      </c>
      <c r="AE24" s="16">
        <v>0</v>
      </c>
      <c r="AF24" s="16">
        <v>20</v>
      </c>
      <c r="AG24" s="9"/>
    </row>
    <row r="25" spans="1:154" ht="31.5" x14ac:dyDescent="0.3">
      <c r="A25" s="4">
        <f t="shared" si="0"/>
        <v>17</v>
      </c>
      <c r="B25" s="1" t="s">
        <v>104</v>
      </c>
      <c r="C25" s="94" t="s">
        <v>196</v>
      </c>
      <c r="D25" s="94" t="s">
        <v>197</v>
      </c>
      <c r="E25" s="94" t="s">
        <v>240</v>
      </c>
      <c r="F25" s="27">
        <v>1</v>
      </c>
      <c r="G25" s="27">
        <v>1</v>
      </c>
      <c r="H25" s="27">
        <v>1</v>
      </c>
      <c r="I25" s="27">
        <v>1</v>
      </c>
      <c r="J25" s="27">
        <v>0</v>
      </c>
      <c r="K25" s="27">
        <v>3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5</v>
      </c>
      <c r="S25" s="27">
        <v>0</v>
      </c>
      <c r="T25" s="27">
        <v>0</v>
      </c>
      <c r="U25" s="27">
        <v>7</v>
      </c>
      <c r="V25" s="27">
        <v>0</v>
      </c>
      <c r="W25" s="27">
        <v>0</v>
      </c>
      <c r="X25" s="27">
        <v>0</v>
      </c>
      <c r="Y25" s="27">
        <v>0</v>
      </c>
      <c r="Z25" s="27">
        <v>19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16">
        <v>19</v>
      </c>
      <c r="AG25" s="9"/>
    </row>
    <row r="26" spans="1:154" ht="31.5" x14ac:dyDescent="0.3">
      <c r="A26" s="4">
        <f t="shared" si="0"/>
        <v>18</v>
      </c>
      <c r="B26" s="1" t="s">
        <v>101</v>
      </c>
      <c r="C26" s="94" t="s">
        <v>204</v>
      </c>
      <c r="D26" s="94" t="s">
        <v>205</v>
      </c>
      <c r="E26" s="94" t="s">
        <v>241</v>
      </c>
      <c r="F26" s="27">
        <v>1</v>
      </c>
      <c r="G26" s="27">
        <v>0</v>
      </c>
      <c r="H26" s="27">
        <v>1</v>
      </c>
      <c r="I26" s="27">
        <v>1</v>
      </c>
      <c r="J26" s="27">
        <v>0</v>
      </c>
      <c r="K26" s="27">
        <v>0</v>
      </c>
      <c r="L26" s="27">
        <v>0</v>
      </c>
      <c r="M26" s="27">
        <v>3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5</v>
      </c>
      <c r="T26" s="27">
        <v>0</v>
      </c>
      <c r="U26" s="27">
        <v>7</v>
      </c>
      <c r="V26" s="27">
        <v>0</v>
      </c>
      <c r="W26" s="27">
        <v>0</v>
      </c>
      <c r="X26" s="27">
        <v>0</v>
      </c>
      <c r="Y26" s="27">
        <v>0</v>
      </c>
      <c r="Z26" s="27">
        <v>18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16">
        <v>18</v>
      </c>
      <c r="AG26" s="9"/>
    </row>
    <row r="27" spans="1:154" ht="31.5" x14ac:dyDescent="0.3">
      <c r="A27" s="4">
        <f t="shared" si="0"/>
        <v>19</v>
      </c>
      <c r="B27" s="1" t="s">
        <v>119</v>
      </c>
      <c r="C27" s="89" t="s">
        <v>214</v>
      </c>
      <c r="D27" s="89" t="s">
        <v>215</v>
      </c>
      <c r="E27" s="100" t="s">
        <v>168</v>
      </c>
      <c r="F27" s="27">
        <v>1</v>
      </c>
      <c r="G27" s="27">
        <v>0</v>
      </c>
      <c r="H27" s="27">
        <v>1</v>
      </c>
      <c r="I27" s="27">
        <v>0</v>
      </c>
      <c r="J27" s="27">
        <v>1</v>
      </c>
      <c r="K27" s="27">
        <v>3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5</v>
      </c>
      <c r="T27" s="27">
        <v>0</v>
      </c>
      <c r="U27" s="27">
        <v>0</v>
      </c>
      <c r="V27" s="27">
        <v>0</v>
      </c>
      <c r="W27" s="27">
        <v>0</v>
      </c>
      <c r="X27" s="27">
        <v>7</v>
      </c>
      <c r="Y27" s="27">
        <v>0</v>
      </c>
      <c r="Z27" s="27">
        <v>18</v>
      </c>
      <c r="AA27" s="27">
        <v>0</v>
      </c>
      <c r="AB27" s="27"/>
      <c r="AC27" s="27">
        <v>0</v>
      </c>
      <c r="AD27" s="27">
        <v>0</v>
      </c>
      <c r="AE27" s="27">
        <v>0</v>
      </c>
      <c r="AF27" s="16">
        <v>18</v>
      </c>
      <c r="AG27" s="9"/>
    </row>
    <row r="28" spans="1:154" s="11" customFormat="1" ht="31.5" x14ac:dyDescent="0.3">
      <c r="A28" s="12">
        <f t="shared" si="0"/>
        <v>20</v>
      </c>
      <c r="B28" s="1" t="s">
        <v>114</v>
      </c>
      <c r="C28" s="94" t="s">
        <v>199</v>
      </c>
      <c r="D28" s="94" t="s">
        <v>200</v>
      </c>
      <c r="E28" s="100" t="s">
        <v>168</v>
      </c>
      <c r="F28" s="27">
        <v>1</v>
      </c>
      <c r="G28" s="27">
        <v>0</v>
      </c>
      <c r="H28" s="27">
        <v>0</v>
      </c>
      <c r="I28" s="27">
        <v>1</v>
      </c>
      <c r="J28" s="27">
        <v>1</v>
      </c>
      <c r="K28" s="27">
        <v>3</v>
      </c>
      <c r="L28" s="27">
        <v>3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7</v>
      </c>
      <c r="V28" s="27">
        <v>0</v>
      </c>
      <c r="W28" s="27">
        <v>0</v>
      </c>
      <c r="X28" s="27">
        <v>0</v>
      </c>
      <c r="Y28" s="27">
        <v>0</v>
      </c>
      <c r="Z28" s="27">
        <v>16</v>
      </c>
      <c r="AA28" s="27">
        <v>0</v>
      </c>
      <c r="AB28" s="27"/>
      <c r="AC28" s="27"/>
      <c r="AD28" s="27">
        <v>0</v>
      </c>
      <c r="AE28" s="27">
        <v>0</v>
      </c>
      <c r="AF28" s="16">
        <v>16</v>
      </c>
      <c r="AG28" s="9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</row>
    <row r="29" spans="1:154" ht="31.5" x14ac:dyDescent="0.3">
      <c r="A29" s="4">
        <f t="shared" si="0"/>
        <v>21</v>
      </c>
      <c r="B29" s="1" t="s">
        <v>72</v>
      </c>
      <c r="C29" s="94" t="s">
        <v>210</v>
      </c>
      <c r="D29" s="94" t="s">
        <v>211</v>
      </c>
      <c r="E29" s="100" t="s">
        <v>168</v>
      </c>
      <c r="F29" s="27">
        <v>1</v>
      </c>
      <c r="G29" s="27">
        <v>0</v>
      </c>
      <c r="H29" s="27">
        <v>1</v>
      </c>
      <c r="I29" s="27">
        <v>0</v>
      </c>
      <c r="J29" s="27">
        <v>1</v>
      </c>
      <c r="K29" s="27">
        <v>0</v>
      </c>
      <c r="L29" s="27">
        <v>3</v>
      </c>
      <c r="M29" s="27">
        <v>3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7</v>
      </c>
      <c r="V29" s="27">
        <v>0</v>
      </c>
      <c r="W29" s="27">
        <v>0</v>
      </c>
      <c r="X29" s="27">
        <v>0</v>
      </c>
      <c r="Y29" s="27">
        <v>0</v>
      </c>
      <c r="Z29" s="27">
        <v>16</v>
      </c>
      <c r="AA29" s="27">
        <v>0</v>
      </c>
      <c r="AB29" s="27"/>
      <c r="AC29" s="27">
        <v>0</v>
      </c>
      <c r="AD29" s="27">
        <v>0</v>
      </c>
      <c r="AE29" s="27">
        <v>0</v>
      </c>
      <c r="AF29" s="16">
        <v>16</v>
      </c>
      <c r="AG29" s="9"/>
    </row>
    <row r="30" spans="1:154" ht="31.5" x14ac:dyDescent="0.3">
      <c r="A30" s="4">
        <f t="shared" si="0"/>
        <v>22</v>
      </c>
      <c r="B30" s="1" t="s">
        <v>80</v>
      </c>
      <c r="C30" s="94" t="s">
        <v>232</v>
      </c>
      <c r="D30" s="94" t="s">
        <v>233</v>
      </c>
      <c r="E30" s="100" t="s">
        <v>168</v>
      </c>
      <c r="F30" s="40">
        <v>0</v>
      </c>
      <c r="G30" s="40">
        <v>0</v>
      </c>
      <c r="H30" s="40">
        <v>1</v>
      </c>
      <c r="I30" s="40">
        <v>0</v>
      </c>
      <c r="J30" s="40">
        <v>0</v>
      </c>
      <c r="K30" s="40">
        <v>3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5</v>
      </c>
      <c r="T30" s="40">
        <v>0</v>
      </c>
      <c r="U30" s="40">
        <v>7</v>
      </c>
      <c r="V30" s="40">
        <v>0</v>
      </c>
      <c r="W30" s="40">
        <v>0</v>
      </c>
      <c r="X30" s="40">
        <v>0</v>
      </c>
      <c r="Y30" s="40">
        <v>0</v>
      </c>
      <c r="Z30" s="27">
        <v>16</v>
      </c>
      <c r="AA30" s="40">
        <v>0</v>
      </c>
      <c r="AB30" s="40"/>
      <c r="AC30" s="40">
        <v>0</v>
      </c>
      <c r="AD30" s="40">
        <v>0</v>
      </c>
      <c r="AE30" s="16">
        <v>0</v>
      </c>
      <c r="AF30" s="16">
        <v>16</v>
      </c>
      <c r="AG30" s="9"/>
    </row>
    <row r="31" spans="1:154" ht="31.5" x14ac:dyDescent="0.3">
      <c r="A31" s="4">
        <f t="shared" si="0"/>
        <v>23</v>
      </c>
      <c r="B31" s="10" t="s">
        <v>75</v>
      </c>
      <c r="C31" s="97" t="s">
        <v>201</v>
      </c>
      <c r="D31" s="97" t="s">
        <v>152</v>
      </c>
      <c r="E31" s="100" t="s">
        <v>168</v>
      </c>
      <c r="F31" s="27">
        <v>1</v>
      </c>
      <c r="G31" s="27">
        <v>1</v>
      </c>
      <c r="H31" s="27">
        <v>0</v>
      </c>
      <c r="I31" s="27">
        <v>1</v>
      </c>
      <c r="J31" s="27">
        <v>1</v>
      </c>
      <c r="K31" s="27">
        <v>3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7</v>
      </c>
      <c r="W31" s="27">
        <v>0</v>
      </c>
      <c r="X31" s="27">
        <v>0</v>
      </c>
      <c r="Y31" s="27">
        <v>0</v>
      </c>
      <c r="Z31" s="27">
        <v>14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16">
        <v>14</v>
      </c>
      <c r="AG31" s="9"/>
    </row>
    <row r="32" spans="1:154" s="11" customFormat="1" ht="31.5" x14ac:dyDescent="0.3">
      <c r="A32" s="12">
        <f t="shared" si="0"/>
        <v>24</v>
      </c>
      <c r="B32" s="1" t="s">
        <v>117</v>
      </c>
      <c r="C32" s="101" t="s">
        <v>208</v>
      </c>
      <c r="D32" s="101" t="s">
        <v>209</v>
      </c>
      <c r="E32" s="100" t="s">
        <v>168</v>
      </c>
      <c r="F32" s="27">
        <v>1</v>
      </c>
      <c r="G32" s="27">
        <v>0</v>
      </c>
      <c r="H32" s="27">
        <v>1</v>
      </c>
      <c r="I32" s="27">
        <v>0</v>
      </c>
      <c r="J32" s="27">
        <v>1</v>
      </c>
      <c r="K32" s="27">
        <v>3</v>
      </c>
      <c r="L32" s="27">
        <v>3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5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14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16">
        <v>14</v>
      </c>
      <c r="AG32" s="9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</row>
    <row r="33" spans="1:154" ht="31.5" x14ac:dyDescent="0.3">
      <c r="A33" s="4">
        <f t="shared" si="0"/>
        <v>25</v>
      </c>
      <c r="B33" s="1" t="s">
        <v>69</v>
      </c>
      <c r="C33" s="100" t="s">
        <v>220</v>
      </c>
      <c r="D33" s="94" t="s">
        <v>173</v>
      </c>
      <c r="E33" s="100" t="s">
        <v>168</v>
      </c>
      <c r="F33" s="27">
        <v>1</v>
      </c>
      <c r="G33" s="27">
        <v>1</v>
      </c>
      <c r="H33" s="27">
        <v>1</v>
      </c>
      <c r="I33" s="27">
        <v>1</v>
      </c>
      <c r="J33" s="27">
        <v>1</v>
      </c>
      <c r="K33" s="27">
        <v>3</v>
      </c>
      <c r="L33" s="27">
        <v>0</v>
      </c>
      <c r="M33" s="27">
        <v>0</v>
      </c>
      <c r="N33" s="27">
        <v>0</v>
      </c>
      <c r="O33" s="27">
        <v>0</v>
      </c>
      <c r="P33" s="27">
        <v>5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13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16">
        <v>13</v>
      </c>
      <c r="AG33" s="9"/>
    </row>
    <row r="34" spans="1:154" ht="31.5" x14ac:dyDescent="0.3">
      <c r="A34" s="4">
        <f t="shared" si="0"/>
        <v>26</v>
      </c>
      <c r="B34" s="1" t="s">
        <v>83</v>
      </c>
      <c r="C34" s="94" t="s">
        <v>218</v>
      </c>
      <c r="D34" s="94" t="s">
        <v>219</v>
      </c>
      <c r="E34" s="100" t="s">
        <v>168</v>
      </c>
      <c r="F34" s="27">
        <v>1</v>
      </c>
      <c r="G34" s="27">
        <v>1</v>
      </c>
      <c r="H34" s="27">
        <v>0</v>
      </c>
      <c r="I34" s="27">
        <v>0</v>
      </c>
      <c r="J34" s="27">
        <v>1</v>
      </c>
      <c r="K34" s="27">
        <v>0</v>
      </c>
      <c r="L34" s="27">
        <v>0</v>
      </c>
      <c r="M34" s="27">
        <v>0</v>
      </c>
      <c r="N34" s="27">
        <v>0</v>
      </c>
      <c r="O34" s="27">
        <v>3</v>
      </c>
      <c r="P34" s="27">
        <v>0</v>
      </c>
      <c r="Q34" s="27">
        <v>0</v>
      </c>
      <c r="R34" s="27">
        <v>0</v>
      </c>
      <c r="S34" s="27">
        <v>5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11</v>
      </c>
      <c r="AA34" s="27">
        <v>0</v>
      </c>
      <c r="AB34" s="27"/>
      <c r="AC34" s="27">
        <v>0</v>
      </c>
      <c r="AD34" s="27">
        <v>0</v>
      </c>
      <c r="AE34" s="27">
        <v>0</v>
      </c>
      <c r="AF34" s="16">
        <v>11</v>
      </c>
      <c r="AG34" s="9"/>
    </row>
    <row r="35" spans="1:154" ht="31.5" x14ac:dyDescent="0.3">
      <c r="A35" s="4">
        <f t="shared" si="0"/>
        <v>27</v>
      </c>
      <c r="B35" s="1" t="s">
        <v>113</v>
      </c>
      <c r="C35" s="97" t="s">
        <v>234</v>
      </c>
      <c r="D35" s="97" t="s">
        <v>235</v>
      </c>
      <c r="E35" s="100" t="s">
        <v>168</v>
      </c>
      <c r="F35" s="40">
        <v>0</v>
      </c>
      <c r="G35" s="40">
        <v>0</v>
      </c>
      <c r="H35" s="40">
        <v>1</v>
      </c>
      <c r="I35" s="40">
        <v>1</v>
      </c>
      <c r="J35" s="40">
        <v>0</v>
      </c>
      <c r="K35" s="40">
        <v>0</v>
      </c>
      <c r="L35" s="40">
        <v>3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5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27">
        <v>10</v>
      </c>
      <c r="AA35" s="40">
        <v>0</v>
      </c>
      <c r="AB35" s="40"/>
      <c r="AC35" s="40">
        <v>0</v>
      </c>
      <c r="AD35" s="40">
        <v>0</v>
      </c>
      <c r="AE35" s="16">
        <v>0</v>
      </c>
      <c r="AF35" s="16">
        <v>10</v>
      </c>
      <c r="AG35" s="9"/>
    </row>
    <row r="36" spans="1:154" ht="31.5" x14ac:dyDescent="0.3">
      <c r="A36" s="4">
        <f t="shared" si="0"/>
        <v>28</v>
      </c>
      <c r="B36" s="1" t="s">
        <v>100</v>
      </c>
      <c r="C36" s="94" t="s">
        <v>236</v>
      </c>
      <c r="D36" s="94" t="s">
        <v>237</v>
      </c>
      <c r="E36" s="94" t="s">
        <v>240</v>
      </c>
      <c r="F36" s="40">
        <v>0</v>
      </c>
      <c r="G36" s="40">
        <v>0</v>
      </c>
      <c r="H36" s="40">
        <v>0</v>
      </c>
      <c r="I36" s="40">
        <v>0</v>
      </c>
      <c r="J36" s="40">
        <v>1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5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27">
        <v>6</v>
      </c>
      <c r="AA36" s="40">
        <v>0</v>
      </c>
      <c r="AB36" s="40">
        <v>0</v>
      </c>
      <c r="AC36" s="40">
        <v>0</v>
      </c>
      <c r="AD36" s="40">
        <v>0</v>
      </c>
      <c r="AE36" s="16">
        <v>0</v>
      </c>
      <c r="AF36" s="16">
        <v>6</v>
      </c>
      <c r="AG36" s="9"/>
    </row>
    <row r="37" spans="1:154" s="11" customFormat="1" ht="31.5" x14ac:dyDescent="0.3">
      <c r="A37" s="12">
        <f t="shared" si="0"/>
        <v>29</v>
      </c>
      <c r="B37" s="1" t="s">
        <v>79</v>
      </c>
      <c r="C37" s="103" t="s">
        <v>230</v>
      </c>
      <c r="D37" s="103" t="s">
        <v>231</v>
      </c>
      <c r="E37" s="104" t="s">
        <v>171</v>
      </c>
      <c r="F37" s="40">
        <v>1</v>
      </c>
      <c r="G37" s="40">
        <v>1</v>
      </c>
      <c r="H37" s="40">
        <v>1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27">
        <v>3</v>
      </c>
      <c r="AA37" s="40">
        <v>0</v>
      </c>
      <c r="AB37" s="40">
        <v>0</v>
      </c>
      <c r="AC37" s="40">
        <v>0</v>
      </c>
      <c r="AD37" s="40">
        <v>0</v>
      </c>
      <c r="AE37" s="16">
        <v>0</v>
      </c>
      <c r="AF37" s="16">
        <v>3</v>
      </c>
      <c r="AG37" s="9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</row>
    <row r="38" spans="1:154" ht="18.75" x14ac:dyDescent="0.3">
      <c r="A38" s="4">
        <f t="shared" si="0"/>
        <v>30</v>
      </c>
      <c r="B38" s="1" t="s">
        <v>99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154" ht="18.75" x14ac:dyDescent="0.3">
      <c r="A39" s="4">
        <f t="shared" si="0"/>
        <v>31</v>
      </c>
      <c r="B39" s="1" t="s">
        <v>94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154" ht="18.75" x14ac:dyDescent="0.3">
      <c r="A40" s="4">
        <f t="shared" si="0"/>
        <v>32</v>
      </c>
      <c r="B40" s="1" t="s">
        <v>118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154" ht="18.75" x14ac:dyDescent="0.3">
      <c r="A41" s="4">
        <f t="shared" si="0"/>
        <v>33</v>
      </c>
      <c r="B41" s="1" t="s">
        <v>92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154" ht="18.75" x14ac:dyDescent="0.3">
      <c r="A42" s="4">
        <f t="shared" si="0"/>
        <v>34</v>
      </c>
      <c r="B42" s="1" t="s">
        <v>124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154" ht="18.75" x14ac:dyDescent="0.3">
      <c r="A43" s="4">
        <f t="shared" si="0"/>
        <v>35</v>
      </c>
      <c r="B43" s="1" t="s">
        <v>102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154" ht="18.75" x14ac:dyDescent="0.3">
      <c r="A44" s="4">
        <f t="shared" si="0"/>
        <v>36</v>
      </c>
      <c r="B44" s="1" t="s">
        <v>74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154" ht="18.75" x14ac:dyDescent="0.3">
      <c r="A45" s="4">
        <f t="shared" si="0"/>
        <v>37</v>
      </c>
      <c r="B45" s="1" t="s">
        <v>76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154" ht="18.75" x14ac:dyDescent="0.3">
      <c r="A46" s="4">
        <f t="shared" si="0"/>
        <v>38</v>
      </c>
      <c r="B46" s="1" t="s">
        <v>111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154" ht="18.75" x14ac:dyDescent="0.3">
      <c r="A47" s="4">
        <f t="shared" si="0"/>
        <v>39</v>
      </c>
      <c r="B47" s="1" t="s">
        <v>71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154" ht="18.75" x14ac:dyDescent="0.3">
      <c r="A48" s="4">
        <f t="shared" si="0"/>
        <v>40</v>
      </c>
      <c r="B48" s="1" t="s">
        <v>115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ht="18.75" x14ac:dyDescent="0.3">
      <c r="A49" s="4">
        <f t="shared" si="0"/>
        <v>41</v>
      </c>
      <c r="B49" s="1" t="s">
        <v>81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ht="18.75" x14ac:dyDescent="0.3">
      <c r="A50" s="4">
        <f t="shared" si="0"/>
        <v>42</v>
      </c>
      <c r="B50" s="1" t="s">
        <v>106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ht="18.75" x14ac:dyDescent="0.3">
      <c r="A51" s="4">
        <f t="shared" si="0"/>
        <v>43</v>
      </c>
      <c r="B51" s="1" t="s">
        <v>123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18.75" x14ac:dyDescent="0.3">
      <c r="A52" s="4">
        <f t="shared" si="0"/>
        <v>44</v>
      </c>
      <c r="B52" s="1" t="s">
        <v>84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ht="18.75" x14ac:dyDescent="0.3">
      <c r="A53" s="4">
        <f t="shared" si="0"/>
        <v>45</v>
      </c>
      <c r="B53" s="1" t="s">
        <v>98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18.75" x14ac:dyDescent="0.3">
      <c r="A54" s="4">
        <f t="shared" si="0"/>
        <v>46</v>
      </c>
      <c r="B54" s="1" t="s">
        <v>110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ht="18.75" x14ac:dyDescent="0.3">
      <c r="A55" s="4">
        <f t="shared" si="0"/>
        <v>47</v>
      </c>
      <c r="B55" s="1" t="s">
        <v>90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ht="18.75" x14ac:dyDescent="0.3">
      <c r="A56" s="4">
        <f t="shared" si="0"/>
        <v>48</v>
      </c>
      <c r="B56" s="1" t="s">
        <v>91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ht="18.75" x14ac:dyDescent="0.3">
      <c r="A57" s="4">
        <f t="shared" si="0"/>
        <v>49</v>
      </c>
      <c r="B57" s="1" t="s">
        <v>93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8.75" x14ac:dyDescent="0.3">
      <c r="A58" s="4">
        <f t="shared" si="0"/>
        <v>50</v>
      </c>
      <c r="B58" s="1" t="s">
        <v>97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8.75" x14ac:dyDescent="0.3">
      <c r="A59" s="4">
        <f t="shared" si="0"/>
        <v>51</v>
      </c>
      <c r="B59" s="1" t="s">
        <v>122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18.75" x14ac:dyDescent="0.3">
      <c r="A60" s="4">
        <f t="shared" si="0"/>
        <v>52</v>
      </c>
      <c r="B60" s="1" t="s">
        <v>85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18.75" x14ac:dyDescent="0.3">
      <c r="A61" s="4">
        <f t="shared" si="0"/>
        <v>53</v>
      </c>
      <c r="B61" s="1" t="s">
        <v>78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8.75" x14ac:dyDescent="0.3">
      <c r="A62" s="4">
        <f t="shared" si="0"/>
        <v>54</v>
      </c>
      <c r="B62" s="1" t="s">
        <v>120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18.75" x14ac:dyDescent="0.3">
      <c r="A63" s="4">
        <f t="shared" si="0"/>
        <v>55</v>
      </c>
      <c r="B63" s="1" t="s">
        <v>86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ht="18.75" x14ac:dyDescent="0.3">
      <c r="A64" s="4">
        <f t="shared" si="0"/>
        <v>56</v>
      </c>
      <c r="B64" s="1" t="s">
        <v>89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8.75" x14ac:dyDescent="0.3">
      <c r="A65" s="4">
        <f t="shared" si="0"/>
        <v>57</v>
      </c>
      <c r="B65" s="1" t="s">
        <v>87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18.75" x14ac:dyDescent="0.3">
      <c r="A66" s="4">
        <f t="shared" si="0"/>
        <v>58</v>
      </c>
      <c r="B66" s="1" t="s">
        <v>88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18.75" x14ac:dyDescent="0.3"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</sheetData>
  <autoFilter ref="C10:AF10" xr:uid="{8E6546BB-D0D2-4AB5-A67A-8DBE21BB5630}">
    <sortState ref="C11:AF66">
      <sortCondition descending="1" ref="AF10"/>
    </sortState>
  </autoFilter>
  <sortState ref="B8:L66">
    <sortCondition descending="1" ref="K8:K66"/>
  </sortState>
  <mergeCells count="16">
    <mergeCell ref="AG7:AG9"/>
    <mergeCell ref="A6:L6"/>
    <mergeCell ref="A1:L1"/>
    <mergeCell ref="A2:L2"/>
    <mergeCell ref="A3:L3"/>
    <mergeCell ref="A4:L4"/>
    <mergeCell ref="A5:L5"/>
    <mergeCell ref="F7:Z7"/>
    <mergeCell ref="AA7:AD7"/>
    <mergeCell ref="AE7:AE9"/>
    <mergeCell ref="AF7:AF9"/>
    <mergeCell ref="F8:J8"/>
    <mergeCell ref="K8:O8"/>
    <mergeCell ref="P8:T8"/>
    <mergeCell ref="U8:Y8"/>
    <mergeCell ref="Z8:Z9"/>
  </mergeCells>
  <phoneticPr fontId="3" type="noConversion"/>
  <pageMargins left="0.39370078740157483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Экономика 9</vt:lpstr>
      <vt:lpstr>Экономика 10</vt:lpstr>
      <vt:lpstr>Экономика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2020-01-28T20:25:58Z</cp:lastPrinted>
  <dcterms:created xsi:type="dcterms:W3CDTF">2020-01-28T14:27:25Z</dcterms:created>
  <dcterms:modified xsi:type="dcterms:W3CDTF">2021-02-01T12:02:14Z</dcterms:modified>
</cp:coreProperties>
</file>